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G:\01ALLSTAFF\WebSiteDevelopment\_Wetlands\02a_WetlandReconnaissanceAndAssessment\"/>
    </mc:Choice>
  </mc:AlternateContent>
  <bookViews>
    <workbookView xWindow="480" yWindow="270" windowWidth="22035" windowHeight="9150"/>
  </bookViews>
  <sheets>
    <sheet name="RIVERINE" sheetId="1" r:id="rId1"/>
    <sheet name="formulas" sheetId="2" state="hidden" r:id="rId2"/>
  </sheets>
  <calcPr calcId="162913"/>
</workbook>
</file>

<file path=xl/calcChain.xml><?xml version="1.0" encoding="utf-8"?>
<calcChain xmlns="http://schemas.openxmlformats.org/spreadsheetml/2006/main">
  <c r="F372" i="1" l="1"/>
  <c r="F380" i="1"/>
  <c r="K225" i="1" l="1"/>
  <c r="K275" i="1"/>
  <c r="K294" i="1"/>
  <c r="K282" i="1"/>
  <c r="K249" i="1"/>
  <c r="K239" i="1"/>
  <c r="K392" i="1" l="1"/>
  <c r="K366" i="1"/>
  <c r="G30" i="1" l="1"/>
</calcChain>
</file>

<file path=xl/sharedStrings.xml><?xml version="1.0" encoding="utf-8"?>
<sst xmlns="http://schemas.openxmlformats.org/spreadsheetml/2006/main" count="556" uniqueCount="436">
  <si>
    <t>Name of wetland (or ID #):</t>
  </si>
  <si>
    <t>Date of site visit:</t>
  </si>
  <si>
    <t>Rated by</t>
  </si>
  <si>
    <t>Date of training</t>
  </si>
  <si>
    <t>HGM Class used for rating</t>
  </si>
  <si>
    <t>Source of base aerial photo/map</t>
  </si>
  <si>
    <t>OVERALL WETLAND CATEGORY</t>
  </si>
  <si>
    <t>Category</t>
  </si>
  <si>
    <t>I</t>
  </si>
  <si>
    <t>II</t>
  </si>
  <si>
    <t>III</t>
  </si>
  <si>
    <t>IV</t>
  </si>
  <si>
    <t>Hydrologic</t>
  </si>
  <si>
    <t xml:space="preserve">    1. Category of wetland based on FUNCTIONS</t>
  </si>
  <si>
    <t xml:space="preserve"> Score for each</t>
  </si>
  <si>
    <t xml:space="preserve"> function based</t>
  </si>
  <si>
    <t xml:space="preserve"> on three</t>
  </si>
  <si>
    <t xml:space="preserve"> ratings</t>
  </si>
  <si>
    <t xml:space="preserve"> is not</t>
  </si>
  <si>
    <t xml:space="preserve"> 9 = H, H, H</t>
  </si>
  <si>
    <t xml:space="preserve"> 8 = H, H, M</t>
  </si>
  <si>
    <t xml:space="preserve"> 7 = H, H, L</t>
  </si>
  <si>
    <t xml:space="preserve"> 7 = H, M, M</t>
  </si>
  <si>
    <t xml:space="preserve"> 6 = H, M, L</t>
  </si>
  <si>
    <t xml:space="preserve"> 6 = M, M, M</t>
  </si>
  <si>
    <t xml:space="preserve"> 5 = H, L, L</t>
  </si>
  <si>
    <t xml:space="preserve"> 5 = M, M, L</t>
  </si>
  <si>
    <t xml:space="preserve"> 4 = M, L, L</t>
  </si>
  <si>
    <t xml:space="preserve"> 3 = L, L, L</t>
  </si>
  <si>
    <t>H</t>
  </si>
  <si>
    <t>Habitat</t>
  </si>
  <si>
    <t>Improving        Water Quality</t>
  </si>
  <si>
    <t>Site Potential</t>
  </si>
  <si>
    <t>Landscape Potential</t>
  </si>
  <si>
    <t>Value</t>
  </si>
  <si>
    <t>Score Based on Ratings</t>
  </si>
  <si>
    <t>Total</t>
  </si>
  <si>
    <t>M</t>
  </si>
  <si>
    <t>L</t>
  </si>
  <si>
    <t>List appropriate rating (H, M, L)</t>
  </si>
  <si>
    <t>CHARACTERISTIC</t>
  </si>
  <si>
    <t>Wetland of High Conservation Value</t>
  </si>
  <si>
    <t>None of the above</t>
  </si>
  <si>
    <t>Lake  Fringe</t>
  </si>
  <si>
    <t>Slope</t>
  </si>
  <si>
    <t xml:space="preserve">Trained by Ecology?    </t>
  </si>
  <si>
    <t xml:space="preserve">Wetland has multiple HGM classes?     </t>
  </si>
  <si>
    <t>X</t>
  </si>
  <si>
    <t>Figure #</t>
  </si>
  <si>
    <t>NO - go to 2</t>
  </si>
  <si>
    <t>NO - go to 3</t>
  </si>
  <si>
    <t>NO - go to 5</t>
  </si>
  <si>
    <t>Slope + Riverine</t>
  </si>
  <si>
    <t>Slope + Depressional</t>
  </si>
  <si>
    <t>Slope + Lake Fringe</t>
  </si>
  <si>
    <t>Depressional + Lake Fringe</t>
  </si>
  <si>
    <t>Riverine + Lake Fringe</t>
  </si>
  <si>
    <t>Riverine</t>
  </si>
  <si>
    <t>Depressional</t>
  </si>
  <si>
    <t>Lake Fringe</t>
  </si>
  <si>
    <t>These questions apply to wetlands of all HGM classes.</t>
  </si>
  <si>
    <t>Aquatic bed</t>
  </si>
  <si>
    <t>points = 2</t>
  </si>
  <si>
    <t>points = 1</t>
  </si>
  <si>
    <t>points = 0</t>
  </si>
  <si>
    <t>Total for H 1</t>
  </si>
  <si>
    <t>Add the points in the boxes above</t>
  </si>
  <si>
    <t>Record the rating on the first page</t>
  </si>
  <si>
    <t>Calculate:</t>
  </si>
  <si>
    <t>10 - 19% of 1 km Polygon</t>
  </si>
  <si>
    <t>&lt; 10 % of 1 km Polygon</t>
  </si>
  <si>
    <t>points = 3</t>
  </si>
  <si>
    <t>Undisturbed habitat &gt; 50% of Polygon</t>
  </si>
  <si>
    <t>Undisturbed habitat &lt; 10% of 1 km Polygon</t>
  </si>
  <si>
    <t>&gt; 50% of 1 km Polygon is high intensity land use</t>
  </si>
  <si>
    <t>points = (-2)</t>
  </si>
  <si>
    <t>Total for H 2</t>
  </si>
  <si>
    <t>H 3.0. Is the habitat provided by the site valuable to society?</t>
  </si>
  <si>
    <t>Site meets ANY of the following criteria:</t>
  </si>
  <si>
    <t>It is a Wetland of High Conservation Value as determined by the Department of Natural Resources</t>
  </si>
  <si>
    <t>It has been categorized as an important habitat site in a local or regional comprehensive plan, in a Shoreline Master Plan, or in a watershed plan</t>
  </si>
  <si>
    <t>Wetland Type</t>
  </si>
  <si>
    <r>
      <t xml:space="preserve">HABITAT FUNCTIONS </t>
    </r>
    <r>
      <rPr>
        <sz val="11"/>
        <color theme="1"/>
        <rFont val="Arial"/>
        <family val="2"/>
      </rPr>
      <t>- Indicators that site functions to provide important habitat</t>
    </r>
  </si>
  <si>
    <t>Site does not meet any of the criteria above</t>
  </si>
  <si>
    <t>Cat. I</t>
  </si>
  <si>
    <t>Cat. II</t>
  </si>
  <si>
    <t>Has the WA Department of Natural Resources updated their website to include the list of Wetlands of High Conservation Value?</t>
  </si>
  <si>
    <t>Is the wetland listed on the WDNR database as a Wetland of High Conservation Value?</t>
  </si>
  <si>
    <t>Is the wetland in a Section/Township/Range that contains a Natural Heritage wetland?</t>
  </si>
  <si>
    <t>http://www1.dnr.wa.gov/nhp/refdesk/datasearch/wnhpwetlands.pdf</t>
  </si>
  <si>
    <t>Has WDNR identified the wetland within the S/T/R as a Wetland of High Conservation Value and listed it on their website?</t>
  </si>
  <si>
    <t>Category of wetland based on Special Characteristics</t>
  </si>
  <si>
    <t>If you answered No for all types, enter “Not Applicable” on Summary Form</t>
  </si>
  <si>
    <t>Cat. III</t>
  </si>
  <si>
    <t>Cat. IV</t>
  </si>
  <si>
    <t>Check off any criteria that apply to the wetland. List the category when the appropriate criteria are met.</t>
  </si>
  <si>
    <t>FUNCTION</t>
  </si>
  <si>
    <t xml:space="preserve">  D 1.1, D 4.1</t>
  </si>
  <si>
    <t xml:space="preserve">  D 2.2, D 5.2</t>
  </si>
  <si>
    <t xml:space="preserve">  H 2.1, H 2.2, H 2.3</t>
  </si>
  <si>
    <t xml:space="preserve">  D 3.1, D 3.2</t>
  </si>
  <si>
    <t xml:space="preserve">  D 3.3</t>
  </si>
  <si>
    <t xml:space="preserve">  R 1.1</t>
  </si>
  <si>
    <t xml:space="preserve">  R 2.4</t>
  </si>
  <si>
    <t xml:space="preserve">  R 1.2, R 4.2</t>
  </si>
  <si>
    <t xml:space="preserve">  R 4.1</t>
  </si>
  <si>
    <t xml:space="preserve">  R 2.2, R 2.3, R 5.2</t>
  </si>
  <si>
    <t xml:space="preserve">  R 3.1</t>
  </si>
  <si>
    <t xml:space="preserve">  R 3.2, R 3.3</t>
  </si>
  <si>
    <t xml:space="preserve">  L 1.2</t>
  </si>
  <si>
    <t xml:space="preserve">  L 2.2</t>
  </si>
  <si>
    <t xml:space="preserve">  L 3.1, L 3.2</t>
  </si>
  <si>
    <t xml:space="preserve">  L 3.3</t>
  </si>
  <si>
    <t xml:space="preserve">  S 1.3</t>
  </si>
  <si>
    <t xml:space="preserve">  S 4.1</t>
  </si>
  <si>
    <t xml:space="preserve">  S 2.1, S 5.1</t>
  </si>
  <si>
    <t xml:space="preserve">  S 3.1, S 3.2</t>
  </si>
  <si>
    <t xml:space="preserve">  S 3.3</t>
  </si>
  <si>
    <t xml:space="preserve"> Hydroperiods</t>
  </si>
  <si>
    <t xml:space="preserve"> Map of the contributing basin</t>
  </si>
  <si>
    <t xml:space="preserve"> 1 km Polygon: Area that extends 1 km from entire wetland edge - including</t>
  </si>
  <si>
    <t xml:space="preserve"> polygons for accessible habitat and undisturbed habitat</t>
  </si>
  <si>
    <t xml:space="preserve"> Screen capture of map of 303(d) listed waters in basin (from Ecology website)</t>
  </si>
  <si>
    <t xml:space="preserve"> Map of:</t>
  </si>
  <si>
    <t xml:space="preserve"> Ponded depressions</t>
  </si>
  <si>
    <t xml:space="preserve"> Plant cover of trees, shrubs, and herbaceous plants</t>
  </si>
  <si>
    <r>
      <t xml:space="preserve">3. Does the entire wetland unit </t>
    </r>
    <r>
      <rPr>
        <b/>
        <sz val="12"/>
        <color theme="1"/>
        <rFont val="Arial"/>
        <family val="2"/>
      </rPr>
      <t>meet all</t>
    </r>
    <r>
      <rPr>
        <sz val="12"/>
        <color theme="1"/>
        <rFont val="Arial"/>
        <family val="2"/>
      </rPr>
      <t xml:space="preserve"> of the following criteria?</t>
    </r>
  </si>
  <si>
    <r>
      <t>The wetland is on a slope (</t>
    </r>
    <r>
      <rPr>
        <i/>
        <sz val="12"/>
        <color theme="1"/>
        <rFont val="Arial"/>
        <family val="2"/>
      </rPr>
      <t>slope can be very gradual</t>
    </r>
    <r>
      <rPr>
        <sz val="12"/>
        <color theme="1"/>
        <rFont val="Arial"/>
        <family val="2"/>
      </rPr>
      <t>),</t>
    </r>
  </si>
  <si>
    <r>
      <t>YES</t>
    </r>
    <r>
      <rPr>
        <sz val="12"/>
        <color theme="1"/>
        <rFont val="Arial"/>
        <family val="2"/>
      </rPr>
      <t xml:space="preserve"> - The wetland class is</t>
    </r>
    <r>
      <rPr>
        <b/>
        <sz val="12"/>
        <color theme="1"/>
        <rFont val="Arial"/>
        <family val="2"/>
      </rPr>
      <t xml:space="preserve"> Slope</t>
    </r>
  </si>
  <si>
    <r>
      <t>YES</t>
    </r>
    <r>
      <rPr>
        <sz val="12"/>
        <color theme="1"/>
        <rFont val="Arial"/>
        <family val="2"/>
      </rPr>
      <t xml:space="preserve"> - The wetland class is</t>
    </r>
    <r>
      <rPr>
        <b/>
        <sz val="12"/>
        <color theme="1"/>
        <rFont val="Arial"/>
        <family val="2"/>
      </rPr>
      <t xml:space="preserve"> Riverine</t>
    </r>
  </si>
  <si>
    <t>NO - go to 4</t>
  </si>
  <si>
    <r>
      <t>YES</t>
    </r>
    <r>
      <rPr>
        <sz val="12"/>
        <color theme="1"/>
        <rFont val="Arial"/>
        <family val="2"/>
      </rPr>
      <t xml:space="preserve"> - The wetland class is</t>
    </r>
    <r>
      <rPr>
        <b/>
        <sz val="12"/>
        <color theme="1"/>
        <rFont val="Arial"/>
        <family val="2"/>
      </rPr>
      <t xml:space="preserve"> Depressional</t>
    </r>
  </si>
  <si>
    <r>
      <rPr>
        <b/>
        <sz val="12"/>
        <color theme="1"/>
        <rFont val="Arial"/>
        <family val="2"/>
      </rPr>
      <t>NOTE</t>
    </r>
    <r>
      <rPr>
        <sz val="12"/>
        <color theme="1"/>
        <rFont val="Arial"/>
        <family val="2"/>
      </rPr>
      <t>: Use this table only if the class that is recommended in the second column represents 10% or more of the total area of the wetland unit being rated. If the area of the HGM class listed in column 2 is less than 10% of the unit; classify the wetland using the class that represents more than 90% of the total area.</t>
    </r>
  </si>
  <si>
    <r>
      <t xml:space="preserve">If you are still unable to determine which of the above criteria apply to your wetland, or if you have </t>
    </r>
    <r>
      <rPr>
        <b/>
        <i/>
        <sz val="12"/>
        <color theme="1"/>
        <rFont val="Arial"/>
        <family val="2"/>
      </rPr>
      <t>more than 2 HGM classes</t>
    </r>
    <r>
      <rPr>
        <i/>
        <sz val="12"/>
        <color theme="1"/>
        <rFont val="Arial"/>
        <family val="2"/>
      </rPr>
      <t xml:space="preserve"> within a wetland boundary, classify the wetland as Depressional for the rating.</t>
    </r>
  </si>
  <si>
    <r>
      <rPr>
        <b/>
        <sz val="12"/>
        <color theme="1"/>
        <rFont val="Arial"/>
        <family val="2"/>
      </rPr>
      <t>None</t>
    </r>
    <r>
      <rPr>
        <sz val="12"/>
        <color theme="1"/>
        <rFont val="Arial"/>
        <family val="2"/>
      </rPr>
      <t xml:space="preserve"> = 0 points</t>
    </r>
  </si>
  <si>
    <r>
      <rPr>
        <b/>
        <sz val="12"/>
        <color theme="1"/>
        <rFont val="Arial"/>
        <family val="2"/>
      </rPr>
      <t>Low</t>
    </r>
    <r>
      <rPr>
        <sz val="12"/>
        <color theme="1"/>
        <rFont val="Arial"/>
        <family val="2"/>
      </rPr>
      <t xml:space="preserve"> = 1 point</t>
    </r>
  </si>
  <si>
    <r>
      <rPr>
        <b/>
        <sz val="12"/>
        <color theme="1"/>
        <rFont val="Arial"/>
        <family val="2"/>
      </rPr>
      <t>Moderate</t>
    </r>
    <r>
      <rPr>
        <sz val="12"/>
        <color theme="1"/>
        <rFont val="Arial"/>
        <family val="2"/>
      </rPr>
      <t xml:space="preserve"> = 2 points</t>
    </r>
  </si>
  <si>
    <r>
      <t xml:space="preserve">H 3.1. Does the site provide habitat for species valued in laws, regulations, or policies? </t>
    </r>
    <r>
      <rPr>
        <i/>
        <sz val="12"/>
        <color theme="1"/>
        <rFont val="Arial"/>
        <family val="2"/>
      </rPr>
      <t>Choose only the highest score that applies to the wetland being rated</t>
    </r>
    <r>
      <rPr>
        <sz val="12"/>
        <color theme="1"/>
        <rFont val="Arial"/>
        <family val="2"/>
      </rPr>
      <t>.</t>
    </r>
  </si>
  <si>
    <r>
      <t xml:space="preserve">Count how many of the following priority habitats are within 330 ft (100 m) of the wetland unit: </t>
    </r>
    <r>
      <rPr>
        <b/>
        <i/>
        <sz val="12"/>
        <color theme="1"/>
        <rFont val="Arial"/>
        <family val="2"/>
      </rPr>
      <t>NOTE</t>
    </r>
    <r>
      <rPr>
        <i/>
        <sz val="12"/>
        <color theme="1"/>
        <rFont val="Arial"/>
        <family val="2"/>
      </rPr>
      <t>: This question is independent of the land use between the wetland unit and the priority habitat.</t>
    </r>
  </si>
  <si>
    <r>
      <rPr>
        <b/>
        <sz val="12"/>
        <color theme="1"/>
        <rFont val="Arial"/>
        <family val="2"/>
      </rPr>
      <t>Aspen Stands</t>
    </r>
    <r>
      <rPr>
        <sz val="12"/>
        <color theme="1"/>
        <rFont val="Arial"/>
        <family val="2"/>
      </rPr>
      <t>: Pure or mixed stands of aspen greater than 1 ac (0.4 ha).</t>
    </r>
  </si>
  <si>
    <r>
      <rPr>
        <b/>
        <sz val="12"/>
        <color theme="1"/>
        <rFont val="Arial"/>
        <family val="2"/>
      </rPr>
      <t>Biodiversity Areas and Corridors</t>
    </r>
    <r>
      <rPr>
        <sz val="12"/>
        <color theme="1"/>
        <rFont val="Arial"/>
        <family val="2"/>
      </rPr>
      <t>: Areas of habitat that are relatively important to various species of native fish and wildlife (</t>
    </r>
    <r>
      <rPr>
        <i/>
        <sz val="12"/>
        <color theme="1"/>
        <rFont val="Arial"/>
        <family val="2"/>
      </rPr>
      <t>full descriptions in WDFW PHS report</t>
    </r>
    <r>
      <rPr>
        <sz val="12"/>
        <color theme="1"/>
        <rFont val="Arial"/>
        <family val="2"/>
      </rPr>
      <t>).</t>
    </r>
  </si>
  <si>
    <r>
      <rPr>
        <b/>
        <sz val="12"/>
        <color theme="1"/>
        <rFont val="Arial"/>
        <family val="2"/>
      </rPr>
      <t>Oregon White Oak</t>
    </r>
    <r>
      <rPr>
        <sz val="12"/>
        <color theme="1"/>
        <rFont val="Arial"/>
        <family val="2"/>
      </rPr>
      <t>: Woodland stands of pure oak or oak/conifer associations where canopy coverage of the oak component is important (</t>
    </r>
    <r>
      <rPr>
        <i/>
        <sz val="12"/>
        <color theme="1"/>
        <rFont val="Arial"/>
        <family val="2"/>
      </rPr>
      <t>full descriptions in WDFW PHS report p. 158 – see web link above</t>
    </r>
    <r>
      <rPr>
        <sz val="12"/>
        <color theme="1"/>
        <rFont val="Arial"/>
        <family val="2"/>
      </rPr>
      <t>).</t>
    </r>
  </si>
  <si>
    <r>
      <rPr>
        <b/>
        <sz val="12"/>
        <color theme="1"/>
        <rFont val="Arial"/>
        <family val="2"/>
      </rPr>
      <t>Riparian</t>
    </r>
    <r>
      <rPr>
        <sz val="12"/>
        <color theme="1"/>
        <rFont val="Arial"/>
        <family val="2"/>
      </rPr>
      <t>: The area adjacent to aquatic systems with flowing water that contains elements of both aquatic and terrestrial ecosystems which mutually influence each other.</t>
    </r>
  </si>
  <si>
    <r>
      <rPr>
        <b/>
        <sz val="12"/>
        <color theme="1"/>
        <rFont val="Arial"/>
        <family val="2"/>
      </rPr>
      <t>Caves</t>
    </r>
    <r>
      <rPr>
        <sz val="12"/>
        <color theme="1"/>
        <rFont val="Arial"/>
        <family val="2"/>
      </rPr>
      <t>: A naturally occurring cavity, recess, void, or system of interconnected passages under the earth in soils, rock, ice, or other geological formations and is large enough to contain a human.</t>
    </r>
  </si>
  <si>
    <r>
      <rPr>
        <b/>
        <sz val="12"/>
        <color theme="1"/>
        <rFont val="Arial"/>
        <family val="2"/>
      </rPr>
      <t>Cliffs</t>
    </r>
    <r>
      <rPr>
        <sz val="12"/>
        <color theme="1"/>
        <rFont val="Arial"/>
        <family val="2"/>
      </rPr>
      <t>: Greater than 25 ft (7.6 m) high and occurring below 5000 ft elevation.</t>
    </r>
  </si>
  <si>
    <r>
      <rPr>
        <b/>
        <sz val="12"/>
        <color theme="1"/>
        <rFont val="Arial"/>
        <family val="2"/>
      </rPr>
      <t>Talus</t>
    </r>
    <r>
      <rPr>
        <sz val="12"/>
        <color theme="1"/>
        <rFont val="Arial"/>
        <family val="2"/>
      </rPr>
      <t>: Homogenous areas of rock rubble ranging in average size 0.5 - 6.5 ft (0.15 - 2.0 m), composed of basalt, andesite, and/or sedimentary rock, including riprap slides and mine tailings. May be associated with cliffs.</t>
    </r>
  </si>
  <si>
    <r>
      <rPr>
        <b/>
        <sz val="12"/>
        <color theme="1"/>
        <rFont val="Arial"/>
        <family val="2"/>
      </rPr>
      <t>Snags and Logs</t>
    </r>
    <r>
      <rPr>
        <sz val="12"/>
        <color theme="1"/>
        <rFont val="Arial"/>
        <family val="2"/>
      </rPr>
      <t>: Trees are considered snags if they are dead or dying and exhibit sufficient decay characteristics to enable cavity excavation/use by wildlife. Priority snags have a diameter at breast height of &gt; 20 in (51 cm) in western Washington and are &gt; 6.5 ft (2 m) in height. Priority logs are &gt; 12 in (30 cm) in diameter at the largest end, and &gt; 20 ft (6 m) long.</t>
    </r>
  </si>
  <si>
    <r>
      <rPr>
        <b/>
        <sz val="12"/>
        <color theme="1"/>
        <rFont val="Arial"/>
        <family val="2"/>
      </rPr>
      <t>Note</t>
    </r>
    <r>
      <rPr>
        <sz val="12"/>
        <color theme="1"/>
        <rFont val="Arial"/>
        <family val="2"/>
      </rPr>
      <t>: All vegetated wetlands are by definition a priority habitat but are not included in this list because they are addressed elsewhere.</t>
    </r>
  </si>
  <si>
    <r>
      <t xml:space="preserve">Yes - Go to </t>
    </r>
    <r>
      <rPr>
        <b/>
        <sz val="12"/>
        <color theme="1"/>
        <rFont val="Arial"/>
        <family val="2"/>
      </rPr>
      <t>SC 1.1</t>
    </r>
  </si>
  <si>
    <r>
      <t>Yes =</t>
    </r>
    <r>
      <rPr>
        <b/>
        <sz val="12"/>
        <color theme="1"/>
        <rFont val="Arial"/>
        <family val="2"/>
      </rPr>
      <t xml:space="preserve"> Category</t>
    </r>
    <r>
      <rPr>
        <b/>
        <sz val="12"/>
        <color theme="1"/>
        <rFont val="Cambria"/>
        <family val="1"/>
        <scheme val="major"/>
      </rPr>
      <t xml:space="preserve"> I</t>
    </r>
  </si>
  <si>
    <r>
      <t>Yes =</t>
    </r>
    <r>
      <rPr>
        <b/>
        <sz val="12"/>
        <color theme="1"/>
        <rFont val="Arial"/>
        <family val="2"/>
      </rPr>
      <t xml:space="preserve"> Category </t>
    </r>
    <r>
      <rPr>
        <b/>
        <sz val="12"/>
        <color theme="1"/>
        <rFont val="Cambria"/>
        <family val="1"/>
        <scheme val="major"/>
      </rPr>
      <t>I</t>
    </r>
  </si>
  <si>
    <r>
      <t>No =</t>
    </r>
    <r>
      <rPr>
        <b/>
        <sz val="12"/>
        <color theme="1"/>
        <rFont val="Arial"/>
        <family val="2"/>
      </rPr>
      <t xml:space="preserve"> Not WHCV</t>
    </r>
  </si>
  <si>
    <r>
      <t>Yes =</t>
    </r>
    <r>
      <rPr>
        <b/>
        <sz val="12"/>
        <color theme="1"/>
        <rFont val="Arial"/>
        <family val="2"/>
      </rPr>
      <t xml:space="preserve"> Category </t>
    </r>
    <r>
      <rPr>
        <b/>
        <sz val="12"/>
        <color theme="1"/>
        <rFont val="Cambria"/>
        <family val="1"/>
        <scheme val="major"/>
      </rPr>
      <t>II</t>
    </r>
  </si>
  <si>
    <r>
      <t xml:space="preserve">All three diagrams in this row are </t>
    </r>
    <r>
      <rPr>
        <b/>
        <sz val="12"/>
        <color theme="1"/>
        <rFont val="Arial"/>
        <family val="2"/>
      </rPr>
      <t>HIGH</t>
    </r>
    <r>
      <rPr>
        <sz val="12"/>
        <color theme="1"/>
        <rFont val="Arial"/>
        <family val="2"/>
      </rPr>
      <t xml:space="preserve"> = 3 points</t>
    </r>
  </si>
  <si>
    <t>20 - 33% of 1 km Polygon</t>
  </si>
  <si>
    <t>http://wdfw.wa.gov/conservation/phs/list/</t>
  </si>
  <si>
    <r>
      <rPr>
        <u/>
        <sz val="12"/>
        <color theme="1"/>
        <rFont val="Arial"/>
        <family val="2"/>
      </rPr>
      <t>Priority habitats listed by WDFW</t>
    </r>
    <r>
      <rPr>
        <sz val="12"/>
        <color theme="1"/>
        <rFont val="Arial"/>
        <family val="2"/>
      </rPr>
      <t xml:space="preserve"> (see complete descriptions of WDFW priority habitats, and the counties in which they can be found, in: Washington Department of Fish and Wildlife. 2008. Priority Habitat and Species List. Olympia, Washington. 177 pp.</t>
    </r>
  </si>
  <si>
    <t>RATING SUMMARY – Eastern Washington</t>
  </si>
  <si>
    <t>Vernal Pools</t>
  </si>
  <si>
    <t>Alkali</t>
  </si>
  <si>
    <t>Bog and Calcareous Fens</t>
  </si>
  <si>
    <t>Old Growth or Mature Forest - slow growing</t>
  </si>
  <si>
    <t>Aspen Forest</t>
  </si>
  <si>
    <t>Old Growth or Mature Forest - fast growing</t>
  </si>
  <si>
    <t>Floodplain forest</t>
  </si>
  <si>
    <t xml:space="preserve">  D 1.3, H 1.1, H 1.5</t>
  </si>
  <si>
    <t xml:space="preserve">  D 1.4, H 1.2, H 1.3</t>
  </si>
  <si>
    <t xml:space="preserve">  D 5.3</t>
  </si>
  <si>
    <t xml:space="preserve">  H 1.1, H 1.5</t>
  </si>
  <si>
    <t xml:space="preserve">  H 1.2, H 1.3</t>
  </si>
  <si>
    <t xml:space="preserve"> Cowardin plant classes and classes of emergents</t>
  </si>
  <si>
    <t xml:space="preserve"> Hydroperiods (including area of open water for H 1.3)</t>
  </si>
  <si>
    <t xml:space="preserve">  L 1.1, L 4.1, H 1.1, H 1.5</t>
  </si>
  <si>
    <t>HGM Classification of Wetland in Eastern Washington</t>
  </si>
  <si>
    <t>For questions 1 - 4, the criteria described must apply to the entire unit being rated.</t>
  </si>
  <si>
    <r>
      <rPr>
        <b/>
        <sz val="12"/>
        <color theme="1"/>
        <rFont val="Arial"/>
        <family val="2"/>
      </rPr>
      <t>YES</t>
    </r>
    <r>
      <rPr>
        <sz val="12"/>
        <color theme="1"/>
        <rFont val="Arial"/>
        <family val="2"/>
      </rPr>
      <t xml:space="preserve"> - The wetland class is </t>
    </r>
    <r>
      <rPr>
        <b/>
        <sz val="12"/>
        <color theme="1"/>
        <rFont val="Arial"/>
        <family val="2"/>
      </rPr>
      <t>Lake Fringe</t>
    </r>
    <r>
      <rPr>
        <sz val="12"/>
        <color theme="1"/>
        <rFont val="Arial"/>
        <family val="2"/>
      </rPr>
      <t xml:space="preserve"> (Lacustrine Fringe)</t>
    </r>
  </si>
  <si>
    <t>The vegetated part of the wetland is on the water side of the Ordinary High Water Mark of a body of permanent open water (without any plants on the surface) that is at least 20 ac (8 ha) in size</t>
  </si>
  <si>
    <t>At least 30% of the open water area is deeper than 10 ft (3 m)</t>
  </si>
  <si>
    <t>2. Does the entire wetland unit meet all of the following criteria?</t>
  </si>
  <si>
    <t>The water flows through the wetland in one direction (unidirectional) and usually comes from seeps. It may flow subsurface, as sheetflow, or in a swale without distinct banks;</t>
  </si>
  <si>
    <r>
      <t xml:space="preserve">The water leaves the wetland </t>
    </r>
    <r>
      <rPr>
        <b/>
        <sz val="12"/>
        <color theme="1"/>
        <rFont val="Arial"/>
        <family val="2"/>
      </rPr>
      <t>without being impounded</t>
    </r>
    <r>
      <rPr>
        <sz val="12"/>
        <color theme="1"/>
        <rFont val="Arial"/>
        <family val="2"/>
      </rPr>
      <t>.</t>
    </r>
  </si>
  <si>
    <r>
      <rPr>
        <b/>
        <sz val="12"/>
        <color theme="1"/>
        <rFont val="Arial"/>
        <family val="2"/>
      </rPr>
      <t>NOTE:</t>
    </r>
    <r>
      <rPr>
        <sz val="12"/>
        <color theme="1"/>
        <rFont val="Arial"/>
        <family val="2"/>
      </rPr>
      <t xml:space="preserve"> Surface water does not pond in these type of wetlands except occasionally in very small and shallow depressions or behind hummocks (depressions are usually &lt;3 ft diameter and less than 1 foot deep).</t>
    </r>
  </si>
  <si>
    <t>The overbank flooding occurs at least once every 10 years.</t>
  </si>
  <si>
    <r>
      <rPr>
        <b/>
        <sz val="12"/>
        <color theme="1"/>
        <rFont val="Arial"/>
        <family val="2"/>
      </rPr>
      <t>NOTE:</t>
    </r>
    <r>
      <rPr>
        <sz val="12"/>
        <color theme="1"/>
        <rFont val="Arial"/>
        <family val="2"/>
      </rPr>
      <t xml:space="preserve"> The Riverine wetland can contain depressions that are filled with water when the river is not flooding.</t>
    </r>
  </si>
  <si>
    <r>
      <t xml:space="preserve">4. Is the entire wetland unit in a topographic depression in which water ponds, or is saturated to the surface, at some time during the year. </t>
    </r>
    <r>
      <rPr>
        <i/>
        <sz val="12"/>
        <color theme="1"/>
        <rFont val="Arial"/>
        <family val="2"/>
      </rPr>
      <t>This means that any outlet, if present, is higher than the interior of the wetland.</t>
    </r>
  </si>
  <si>
    <t xml:space="preserve">Depressional + Riverine ( the riverine portion </t>
  </si>
  <si>
    <t>is within the  boundary of depression)</t>
  </si>
  <si>
    <t>(only 1 score per box)</t>
  </si>
  <si>
    <t>H 1.0.  Does the wetland have the potential to provide habitat for many species?</t>
  </si>
  <si>
    <r>
      <t>H 1.1. Structure of plant community:</t>
    </r>
    <r>
      <rPr>
        <i/>
        <sz val="12"/>
        <color theme="1"/>
        <rFont val="Arial"/>
        <family val="2"/>
      </rPr>
      <t xml:space="preserve"> </t>
    </r>
    <r>
      <rPr>
        <sz val="12"/>
        <color theme="1"/>
        <rFont val="Arial"/>
        <family val="2"/>
      </rPr>
      <t/>
    </r>
  </si>
  <si>
    <t>Emergent plants &gt; 40 in (&gt; 100 cm) high are the highest layer with &gt;30% cover</t>
  </si>
  <si>
    <t>Check the Cowardin vegetation classes present and categories of emergent plants. Size threshold for each category is &gt; =  ¼ ac or &gt; = 10% of the wetland if wetland is &lt; 2.5 ac.</t>
  </si>
  <si>
    <t>4 or more checks: points = 3</t>
  </si>
  <si>
    <t>3 checks: points = 2</t>
  </si>
  <si>
    <t>2 checks: points - 1</t>
  </si>
  <si>
    <t>1 check: points = 0</t>
  </si>
  <si>
    <t>H 1.2. Is one of the vegetation types Aquatic Bed?</t>
  </si>
  <si>
    <t>Yes = 1</t>
  </si>
  <si>
    <t>No = 0</t>
  </si>
  <si>
    <r>
      <t xml:space="preserve">H 1.3. </t>
    </r>
    <r>
      <rPr>
        <u/>
        <sz val="12"/>
        <color theme="1"/>
        <rFont val="Arial"/>
        <family val="2"/>
      </rPr>
      <t>Surface water</t>
    </r>
  </si>
  <si>
    <t>Yes = 3 points &amp; go to H 1.4</t>
  </si>
  <si>
    <t>Yes = 3</t>
  </si>
  <si>
    <r>
      <t xml:space="preserve">Does the wetland have an intermittent or permanent, and unvegetated stream within its boundaries, or along one side, over at least ¼ ac or 10% of its area? </t>
    </r>
    <r>
      <rPr>
        <i/>
        <sz val="12"/>
        <color theme="1"/>
        <rFont val="Arial"/>
        <family val="2"/>
      </rPr>
      <t>Answer yes only if H 1.3.1 is No.</t>
    </r>
  </si>
  <si>
    <t>H 1.3.1.</t>
  </si>
  <si>
    <t>H 1.3.2.</t>
  </si>
  <si>
    <r>
      <t xml:space="preserve">H 1.4. </t>
    </r>
    <r>
      <rPr>
        <u/>
        <sz val="12"/>
        <color theme="1"/>
        <rFont val="Arial"/>
        <family val="2"/>
      </rPr>
      <t>Richness of plant species</t>
    </r>
  </si>
  <si>
    <t># of species</t>
  </si>
  <si>
    <t>Scoring: &gt; 9 species: points = 2</t>
  </si>
  <si>
    <t>&lt; 4 species: points = 0</t>
  </si>
  <si>
    <t>4 - 9 species: points = 1</t>
  </si>
  <si>
    <r>
      <t>Count the number of plant species in the wetland that cover at least 10 ft</t>
    </r>
    <r>
      <rPr>
        <i/>
        <vertAlign val="superscript"/>
        <sz val="12"/>
        <color theme="1"/>
        <rFont val="Arial"/>
        <family val="2"/>
      </rPr>
      <t>2</t>
    </r>
    <r>
      <rPr>
        <i/>
        <sz val="12"/>
        <color theme="1"/>
        <rFont val="Arial"/>
        <family val="2"/>
      </rPr>
      <t xml:space="preserve">. Different patches of the same species can be combined to meet the size threshold. You do not have to name the species. Do not include Eurasian milfoil, reed canarygrass, purple loosestrife, Russian olive, Phragmites, Canadian thistle, yellow-flag iris, and saltcedar (Tamarisk)
</t>
    </r>
  </si>
  <si>
    <t>Riparian braided channels with 2 classes</t>
  </si>
  <si>
    <r>
      <t xml:space="preserve">H 1.6. </t>
    </r>
    <r>
      <rPr>
        <u/>
        <sz val="12"/>
        <color theme="1"/>
        <rFont val="Arial"/>
        <family val="2"/>
      </rPr>
      <t>Special habitat features:</t>
    </r>
  </si>
  <si>
    <t>Check the habitat features that are present in the wetland. The number of checks is the number of points.</t>
  </si>
  <si>
    <t>Loose rocks larger than 4 in OR large, downed, woody debris (&gt; 4 in diameter) within the area of surface ponding or in stream.</t>
  </si>
  <si>
    <t>Cattails or bulrushes are present within the wetland.</t>
  </si>
  <si>
    <t>Standing snags (diameter at the bottom &gt; 4 in) in the wetland or within 30 m (100 ft) of the edge.</t>
  </si>
  <si>
    <t>Emergent or shrub vegetation in areas that are permanently inundated/ponded.</t>
  </si>
  <si>
    <t>Stable steep banks of fine material that might be used by beaver or muskrat for denning (&gt; 45 degree slope) OR signs of recent beaver activity</t>
  </si>
  <si>
    <r>
      <t>Invasive species cover less than 20% in each stratum of vegetation (</t>
    </r>
    <r>
      <rPr>
        <i/>
        <sz val="12"/>
        <color theme="1"/>
        <rFont val="Arial"/>
        <family val="2"/>
      </rPr>
      <t>canopy, sub-canopy, shrubs, herbaceous, moss/ground cover</t>
    </r>
    <r>
      <rPr>
        <sz val="12"/>
        <color theme="1"/>
        <rFont val="Arial"/>
        <family val="2"/>
      </rPr>
      <t>)</t>
    </r>
  </si>
  <si>
    <t>H 2.0. Does the landscape have the potential to support habitat functions of the site?</t>
  </si>
  <si>
    <t>H 2.1 Accessible habitat (only area of habitat abutting wetland). If total accessible habitat is:</t>
  </si>
  <si>
    <t>H 2.2. Undisturbed habitat in 1 km Polygon around wetland.</t>
  </si>
  <si>
    <t>Undisturbed habitat 10 - 50% and &gt; 3 patches</t>
  </si>
  <si>
    <t>Does not meet criterion above</t>
  </si>
  <si>
    <r>
      <rPr>
        <b/>
        <u/>
        <sz val="11"/>
        <color theme="1"/>
        <rFont val="Arial"/>
        <family val="2"/>
      </rPr>
      <t>Rating of Landscape Potential</t>
    </r>
    <r>
      <rPr>
        <sz val="11"/>
        <color theme="1"/>
        <rFont val="Arial"/>
        <family val="2"/>
      </rPr>
      <t xml:space="preserve">  If Score is:   </t>
    </r>
    <r>
      <rPr>
        <b/>
        <sz val="11"/>
        <color theme="1"/>
        <rFont val="Arial"/>
        <family val="2"/>
      </rPr>
      <t xml:space="preserve">    4 - 9 = H         1 - 3 = M         &lt; 1 = L</t>
    </r>
  </si>
  <si>
    <t>It has 3 or more priority habitats within 100 m (see Appendix B)</t>
  </si>
  <si>
    <t>It is mapped as a location for an individual WDFW species</t>
  </si>
  <si>
    <t>Site has 1 or 2 priority habitats within 100 m (see Appendix B)</t>
  </si>
  <si>
    <r>
      <t>H 2.4. The wetland is in an area where annual rainfall is less than 12 in, and its water regime is not influenced by irrigation practices, dams, or water control structures.</t>
    </r>
    <r>
      <rPr>
        <i/>
        <sz val="12"/>
        <color theme="1"/>
        <rFont val="Arial"/>
        <family val="2"/>
      </rPr>
      <t xml:space="preserve"> Generally, this means outside </t>
    </r>
  </si>
  <si>
    <t>boundaries of reclamation areas, irrigation districts, or reservoirs</t>
  </si>
  <si>
    <r>
      <rPr>
        <b/>
        <u/>
        <sz val="11"/>
        <color theme="1"/>
        <rFont val="Arial"/>
        <family val="2"/>
      </rPr>
      <t>Rating of Value</t>
    </r>
    <r>
      <rPr>
        <sz val="11"/>
        <color theme="1"/>
        <rFont val="Arial"/>
        <family val="2"/>
      </rPr>
      <t xml:space="preserve">  If Score is:   </t>
    </r>
    <r>
      <rPr>
        <b/>
        <sz val="11"/>
        <color theme="1"/>
        <rFont val="Arial"/>
        <family val="2"/>
      </rPr>
      <t xml:space="preserve">    2 = H          1 = M          0 = L</t>
    </r>
  </si>
  <si>
    <t>Please determine if the wetland meets the attributes described below and circle the appropriate category. NOTE: A wetland may meet the criteria for more than one set of special characteristics. Record all those that apply. NOTE: All wetlands should also be characterized based on their functions.</t>
  </si>
  <si>
    <t>Its only source of water is rainfall or snowmelt from a small contributing basin and has no groundwater input.</t>
  </si>
  <si>
    <t>Surface water is present for less than 120 days during the wet season.</t>
  </si>
  <si>
    <r>
      <t xml:space="preserve">No = </t>
    </r>
    <r>
      <rPr>
        <b/>
        <sz val="12"/>
        <color theme="1"/>
        <rFont val="Arial"/>
        <family val="2"/>
      </rPr>
      <t>Not vernal pool</t>
    </r>
  </si>
  <si>
    <t>SC 1.0. Vernal Pools</t>
  </si>
  <si>
    <t>SC 1.2.</t>
  </si>
  <si>
    <t>SC 1.1.</t>
  </si>
  <si>
    <t>Is the vernal pool relatively undisturbed in February and March?</t>
  </si>
  <si>
    <r>
      <t xml:space="preserve">No = </t>
    </r>
    <r>
      <rPr>
        <b/>
        <sz val="12"/>
        <color theme="1"/>
        <rFont val="Arial"/>
        <family val="2"/>
      </rPr>
      <t>Not a vernal pool with special characteristics</t>
    </r>
  </si>
  <si>
    <t>SC 2.0. Alkali wetlands</t>
  </si>
  <si>
    <t>The wetland has a conductivity &gt; 3.0 mS/cm.</t>
  </si>
  <si>
    <t>The wetland has a conductivity between 2.0 and 3.0 mS, and more than 50% of the plant cover in the wetland can be classified as “alkali” species (see Table 4 for list of plants found in alkali systems).</t>
  </si>
  <si>
    <t>If the wetland is dry at the time of your field visit, the central part of the area is covered with a layer of salt.</t>
  </si>
  <si>
    <t>Salt encrustations around more than 75% of the edge of the wetland</t>
  </si>
  <si>
    <t>More than ¾ of the plant cover consists of species listed on Table 4</t>
  </si>
  <si>
    <t>A pH above 9.0. All alkali wetlands have a high pH, but please note that some freshwater wetlands may also have a high pH. Thus, pH alone is not a good indicator of alkali wetlands.</t>
  </si>
  <si>
    <r>
      <t xml:space="preserve">No = </t>
    </r>
    <r>
      <rPr>
        <b/>
        <sz val="12"/>
        <color theme="1"/>
        <rFont val="Arial"/>
        <family val="2"/>
      </rPr>
      <t>Not an alkali wetland</t>
    </r>
  </si>
  <si>
    <r>
      <t xml:space="preserve">Yes - Go to </t>
    </r>
    <r>
      <rPr>
        <b/>
        <sz val="12"/>
        <color theme="1"/>
        <rFont val="Arial"/>
        <family val="2"/>
      </rPr>
      <t>SC 3.2</t>
    </r>
  </si>
  <si>
    <r>
      <t xml:space="preserve">No - Go to </t>
    </r>
    <r>
      <rPr>
        <b/>
        <sz val="12"/>
        <color theme="1"/>
        <rFont val="Arial"/>
        <family val="2"/>
      </rPr>
      <t>SC 3.3</t>
    </r>
  </si>
  <si>
    <t>SC 3.0. Wetlands of High Conservation Value (WHCV)</t>
  </si>
  <si>
    <t>SC 3.1.</t>
  </si>
  <si>
    <t>SC 3.2.</t>
  </si>
  <si>
    <t>SC 3.3.</t>
  </si>
  <si>
    <t>SC 3.4.</t>
  </si>
  <si>
    <r>
      <t>Yes -</t>
    </r>
    <r>
      <rPr>
        <b/>
        <sz val="12"/>
        <color theme="1"/>
        <rFont val="Arial"/>
        <family val="2"/>
      </rPr>
      <t xml:space="preserve"> Contact WNHP/WDNR and to  SC 3.4</t>
    </r>
  </si>
  <si>
    <t>Choose the highest rating if wetland falls into several categories</t>
  </si>
  <si>
    <t>SC 4.0. Bogs and Calcareous Fens</t>
  </si>
  <si>
    <r>
      <t xml:space="preserve">Yes - Go to </t>
    </r>
    <r>
      <rPr>
        <b/>
        <sz val="12"/>
        <color theme="1"/>
        <rFont val="Arial"/>
        <family val="2"/>
      </rPr>
      <t>SC 4.3</t>
    </r>
  </si>
  <si>
    <r>
      <t xml:space="preserve">No - Go to </t>
    </r>
    <r>
      <rPr>
        <b/>
        <sz val="12"/>
        <color theme="1"/>
        <rFont val="Arial"/>
        <family val="2"/>
      </rPr>
      <t>SC 4.2</t>
    </r>
  </si>
  <si>
    <t>SC 4.1.</t>
  </si>
  <si>
    <t>SC 4.2.</t>
  </si>
  <si>
    <t>Does an area within the wetland have organic soils, either peats or mucks, that are less than 16 in deep over bedrock or an impermeable hardpan such as clay or volcanic ash, or that are floating on top of a lake or pond?</t>
  </si>
  <si>
    <r>
      <t xml:space="preserve">No = </t>
    </r>
    <r>
      <rPr>
        <b/>
        <sz val="12"/>
        <color theme="1"/>
        <rFont val="Arial"/>
        <family val="2"/>
      </rPr>
      <t>Is not a bog for rating</t>
    </r>
  </si>
  <si>
    <t>SC 4.3.</t>
  </si>
  <si>
    <t>Does an area within the wetland have more than 70% cover of mosses at ground level AND at least 30% of the total plant cover consists of species in Table 5?</t>
  </si>
  <si>
    <r>
      <t xml:space="preserve">No - Go to </t>
    </r>
    <r>
      <rPr>
        <b/>
        <sz val="12"/>
        <color theme="1"/>
        <rFont val="Arial"/>
        <family val="2"/>
      </rPr>
      <t>SC 4.4</t>
    </r>
  </si>
  <si>
    <r>
      <t>NOTE:</t>
    </r>
    <r>
      <rPr>
        <sz val="12"/>
        <color theme="1"/>
        <rFont val="Arial"/>
        <family val="2"/>
      </rPr>
      <t xml:space="preserve"> If you are uncertain about the extent of mosses in the understory, you may substitute that criterion by measuring the pH of the water that seeps into a hole dug at least 16 in deep. If the pH is less than 5.0 and the plant species in Table 5 are present, the wetland is a bog.</t>
    </r>
  </si>
  <si>
    <t>Is an area with peats or mucks forested (&gt; 30% cover) with subalpine fir, western red cedar, western hemlock, lodgepole pine, quaking aspen, Engelmann spruce, or western white pine, AND any of the species (or combination of species) listed in Table 5 provide more than 30% of the cover under the canopy?</t>
  </si>
  <si>
    <t>SC 4.4.</t>
  </si>
  <si>
    <r>
      <t xml:space="preserve">No - Go to </t>
    </r>
    <r>
      <rPr>
        <b/>
        <sz val="12"/>
        <color theme="1"/>
        <rFont val="Arial"/>
        <family val="2"/>
      </rPr>
      <t>SC 4.5</t>
    </r>
  </si>
  <si>
    <t>SC 4.5.</t>
  </si>
  <si>
    <t>Do the species listed in Table 6 comprise at least 20% of the total plant cover within an area of peats and mucks?</t>
  </si>
  <si>
    <r>
      <t xml:space="preserve">No - Go to </t>
    </r>
    <r>
      <rPr>
        <b/>
        <sz val="12"/>
        <color theme="1"/>
        <rFont val="Arial"/>
        <family val="2"/>
      </rPr>
      <t>SC 4.6</t>
    </r>
  </si>
  <si>
    <t>SC 4.6.</t>
  </si>
  <si>
    <t>Do the species listed in Table 6 comprise at least 10% of the total plant cover in an area of peats and mucks, AND one of the two following conditions is met:</t>
  </si>
  <si>
    <r>
      <t>Marl deposits [calcium carbonate (CaCO</t>
    </r>
    <r>
      <rPr>
        <vertAlign val="subscript"/>
        <sz val="12"/>
        <color theme="1"/>
        <rFont val="Arial"/>
        <family val="2"/>
      </rPr>
      <t>3</t>
    </r>
    <r>
      <rPr>
        <sz val="12"/>
        <color theme="1"/>
        <rFont val="Arial"/>
        <family val="2"/>
      </rPr>
      <t>) precipitate] occur on the soil surface or plant stems</t>
    </r>
  </si>
  <si>
    <t>The pH of free water is ≥ 6.8 AND electrical conductivity is ≥ 200 uS/cm at multiple locations within the wetland</t>
  </si>
  <si>
    <t>SC 5.0. Forested Wetlands</t>
  </si>
  <si>
    <r>
      <t xml:space="preserve">Does the wetland have an area of forest rooted within its boundary that meets </t>
    </r>
    <r>
      <rPr>
        <b/>
        <sz val="12"/>
        <color theme="1"/>
        <rFont val="Arial"/>
        <family val="2"/>
      </rPr>
      <t>at least one</t>
    </r>
    <r>
      <rPr>
        <sz val="12"/>
        <color theme="1"/>
        <rFont val="Arial"/>
        <family val="2"/>
      </rPr>
      <t xml:space="preserve"> of the following three criteria? (</t>
    </r>
    <r>
      <rPr>
        <i/>
        <sz val="12"/>
        <color theme="1"/>
        <rFont val="Arial"/>
        <family val="2"/>
      </rPr>
      <t>Continue only if you have identified that a forested class is present in question H 1.1</t>
    </r>
    <r>
      <rPr>
        <sz val="12"/>
        <color theme="1"/>
        <rFont val="Arial"/>
        <family val="2"/>
      </rPr>
      <t>)</t>
    </r>
  </si>
  <si>
    <t>The wetland is within the 100 year floodplain of a river or stream</t>
  </si>
  <si>
    <r>
      <t>Aspen (</t>
    </r>
    <r>
      <rPr>
        <i/>
        <sz val="12"/>
        <color theme="1"/>
        <rFont val="Arial"/>
        <family val="2"/>
      </rPr>
      <t>Populus tremuloides</t>
    </r>
    <r>
      <rPr>
        <sz val="12"/>
        <color theme="1"/>
        <rFont val="Arial"/>
        <family val="2"/>
      </rPr>
      <t>) represents at least 20% of the total cover of woody species</t>
    </r>
  </si>
  <si>
    <r>
      <t>There is at least ¼ ac of trees (even in wetlands smaller than 2.5 ac) that are “mature” or “old-growth” according to the definitions for these priority habitats developed by WDFW (</t>
    </r>
    <r>
      <rPr>
        <i/>
        <sz val="12"/>
        <color theme="1"/>
        <rFont val="Arial"/>
        <family val="2"/>
      </rPr>
      <t>see definitions in question H3.1</t>
    </r>
    <r>
      <rPr>
        <sz val="12"/>
        <color theme="1"/>
        <rFont val="Arial"/>
        <family val="2"/>
      </rPr>
      <t>)</t>
    </r>
  </si>
  <si>
    <r>
      <t xml:space="preserve">No = </t>
    </r>
    <r>
      <rPr>
        <b/>
        <sz val="12"/>
        <color theme="1"/>
        <rFont val="Arial"/>
        <family val="2"/>
      </rPr>
      <t>Not a forested wetland with special characteristics</t>
    </r>
  </si>
  <si>
    <t>SC 5.1.</t>
  </si>
  <si>
    <t>SC 5.2.</t>
  </si>
  <si>
    <t>SC 5.3.</t>
  </si>
  <si>
    <t>SC 5.4.</t>
  </si>
  <si>
    <t>Is the forested component of the wetland within the 100 year floodplain of a river or stream?</t>
  </si>
  <si>
    <r>
      <t>Yes - Go to</t>
    </r>
    <r>
      <rPr>
        <b/>
        <sz val="12"/>
        <color theme="1"/>
        <rFont val="Arial"/>
        <family val="2"/>
      </rPr>
      <t xml:space="preserve"> SC 5.1</t>
    </r>
  </si>
  <si>
    <r>
      <t xml:space="preserve">No - Go to </t>
    </r>
    <r>
      <rPr>
        <b/>
        <sz val="12"/>
        <color theme="1"/>
        <rFont val="Arial"/>
        <family val="2"/>
      </rPr>
      <t>SC 5.2</t>
    </r>
  </si>
  <si>
    <r>
      <t xml:space="preserve">No - Go to </t>
    </r>
    <r>
      <rPr>
        <b/>
        <sz val="12"/>
        <color theme="1"/>
        <rFont val="Arial"/>
        <family val="2"/>
      </rPr>
      <t>SC 5.3</t>
    </r>
  </si>
  <si>
    <r>
      <t xml:space="preserve">No - Go to </t>
    </r>
    <r>
      <rPr>
        <b/>
        <sz val="12"/>
        <color theme="1"/>
        <rFont val="Arial"/>
        <family val="2"/>
      </rPr>
      <t>SC 5.4</t>
    </r>
  </si>
  <si>
    <r>
      <t>Yes – Go to</t>
    </r>
    <r>
      <rPr>
        <b/>
        <sz val="12"/>
        <color theme="1"/>
        <rFont val="Arial"/>
        <family val="2"/>
      </rPr>
      <t xml:space="preserve"> SC 1.2</t>
    </r>
  </si>
  <si>
    <t>Appendix B: WDFW Priority Habitats in Eastern Washington</t>
  </si>
  <si>
    <r>
      <rPr>
        <b/>
        <sz val="12"/>
        <color theme="1"/>
        <rFont val="Arial"/>
        <family val="2"/>
      </rPr>
      <t>Old-growth/Mature forests</t>
    </r>
    <r>
      <rPr>
        <sz val="12"/>
        <color theme="1"/>
        <rFont val="Arial"/>
        <family val="2"/>
      </rPr>
      <t xml:space="preserve">: </t>
    </r>
    <r>
      <rPr>
        <u/>
        <sz val="12"/>
        <color theme="1"/>
        <rFont val="Arial"/>
        <family val="2"/>
      </rPr>
      <t>Old-growth east of Cascade crest</t>
    </r>
    <r>
      <rPr>
        <sz val="12"/>
        <color theme="1"/>
        <rFont val="Arial"/>
        <family val="2"/>
      </rPr>
      <t xml:space="preserve"> – Stands are highly variable in tree species composition and structural characteristics due to the influence of fire, climate, and soils. In general, stands will be &gt;150 years of age, with 10 trees/ac (25 trees/ha) that are &gt; 21 in (53 cm) dbh, and 1-3 snags/ac (2.5-7.5 snags/ha) that are &gt; 12-14 in (30-35 cm) diameter. Downed logs may vary from abundant to absent. Canopies may be single or multi-layered. Evidence of human-caused alterations to the stand will be absent or so slight as to not affect the ecosystem's essential structures and functions.</t>
    </r>
    <r>
      <rPr>
        <u/>
        <sz val="12"/>
        <color theme="1"/>
        <rFont val="Arial"/>
        <family val="2"/>
      </rPr>
      <t xml:space="preserve"> Mature forests</t>
    </r>
    <r>
      <rPr>
        <sz val="12"/>
        <color theme="1"/>
        <rFont val="Arial"/>
        <family val="2"/>
      </rPr>
      <t xml:space="preserve"> – Stands with average diameters exceeding 21 in (53 cm) dbh; crown cover may be less than 100%; decay, decadence, numbers of snags, and quantity of large downed material is generally less than that found in old-growth; 80-200 years old west and 80-160 years old east of the Cascade crest.</t>
    </r>
  </si>
  <si>
    <r>
      <rPr>
        <b/>
        <sz val="12"/>
        <color theme="1"/>
        <rFont val="Arial"/>
        <family val="2"/>
      </rPr>
      <t>Shrub-steppe</t>
    </r>
    <r>
      <rPr>
        <sz val="12"/>
        <color theme="1"/>
        <rFont val="Arial"/>
        <family val="2"/>
      </rPr>
      <t>: A nonforested vegetation type consisting of one or more layers of perennial bunchgrasses and a conspicuous but discontinuous layer of shrubs (see Eastside Steppe for sites with little or no shrub cover).</t>
    </r>
  </si>
  <si>
    <r>
      <rPr>
        <b/>
        <sz val="12"/>
        <color theme="1"/>
        <rFont val="Arial"/>
        <family val="2"/>
      </rPr>
      <t>Eastside Steppe</t>
    </r>
    <r>
      <rPr>
        <sz val="12"/>
        <color theme="1"/>
        <rFont val="Arial"/>
        <family val="2"/>
      </rPr>
      <t>: Nonforested vegetation type dominated by broadleaf herbaceous flora (i.e., forbs), perennial bunchgrasses, or a combination of both. Bluebunch wheatgrass (</t>
    </r>
    <r>
      <rPr>
        <i/>
        <sz val="12"/>
        <color theme="1"/>
        <rFont val="Arial"/>
        <family val="2"/>
      </rPr>
      <t>Pseudoroegneria spicata</t>
    </r>
    <r>
      <rPr>
        <sz val="12"/>
        <color theme="1"/>
        <rFont val="Arial"/>
        <family val="2"/>
      </rPr>
      <t>) is often the prevailing cover component along with Idaho fescue (</t>
    </r>
    <r>
      <rPr>
        <i/>
        <sz val="12"/>
        <color theme="1"/>
        <rFont val="Arial"/>
        <family val="2"/>
      </rPr>
      <t>Festuca idahoensis</t>
    </r>
    <r>
      <rPr>
        <sz val="12"/>
        <color theme="1"/>
        <rFont val="Arial"/>
        <family val="2"/>
      </rPr>
      <t>), Sandberg bluegrass (</t>
    </r>
    <r>
      <rPr>
        <i/>
        <sz val="12"/>
        <color theme="1"/>
        <rFont val="Arial"/>
        <family val="2"/>
      </rPr>
      <t>Poa secunda</t>
    </r>
    <r>
      <rPr>
        <sz val="12"/>
        <color theme="1"/>
        <rFont val="Arial"/>
        <family val="2"/>
      </rPr>
      <t>), rough fescue (</t>
    </r>
    <r>
      <rPr>
        <i/>
        <sz val="12"/>
        <color theme="1"/>
        <rFont val="Arial"/>
        <family val="2"/>
      </rPr>
      <t>F. campestris</t>
    </r>
    <r>
      <rPr>
        <sz val="12"/>
        <color theme="1"/>
        <rFont val="Arial"/>
        <family val="2"/>
      </rPr>
      <t>), or needlegrasses (</t>
    </r>
    <r>
      <rPr>
        <i/>
        <sz val="12"/>
        <color theme="1"/>
        <rFont val="Arial"/>
        <family val="2"/>
      </rPr>
      <t>Achnatherum</t>
    </r>
    <r>
      <rPr>
        <sz val="12"/>
        <color theme="1"/>
        <rFont val="Arial"/>
        <family val="2"/>
      </rPr>
      <t xml:space="preserve"> spp.).</t>
    </r>
  </si>
  <si>
    <r>
      <rPr>
        <b/>
        <sz val="12"/>
        <color theme="1"/>
        <rFont val="Arial"/>
        <family val="2"/>
      </rPr>
      <t>Juniper Savannah</t>
    </r>
    <r>
      <rPr>
        <sz val="12"/>
        <color theme="1"/>
        <rFont val="Arial"/>
        <family val="2"/>
      </rPr>
      <t>: All juniper woodlands.</t>
    </r>
  </si>
  <si>
    <r>
      <t>H 1.4.</t>
    </r>
    <r>
      <rPr>
        <u/>
        <sz val="12"/>
        <color theme="1"/>
        <rFont val="Arial"/>
        <family val="2"/>
      </rPr>
      <t xml:space="preserve"> Interspersion of habitats</t>
    </r>
  </si>
  <si>
    <r>
      <t xml:space="preserve">No = </t>
    </r>
    <r>
      <rPr>
        <b/>
        <sz val="12"/>
        <color theme="1"/>
        <rFont val="Arial"/>
        <family val="2"/>
      </rPr>
      <t xml:space="preserve">Category </t>
    </r>
    <r>
      <rPr>
        <b/>
        <sz val="12"/>
        <color theme="1"/>
        <rFont val="Cambria"/>
        <family val="1"/>
        <scheme val="major"/>
      </rPr>
      <t>III</t>
    </r>
  </si>
  <si>
    <r>
      <rPr>
        <b/>
        <u/>
        <sz val="11"/>
        <color theme="1"/>
        <rFont val="Arial"/>
        <family val="2"/>
      </rPr>
      <t>Rating of Site Potential</t>
    </r>
    <r>
      <rPr>
        <sz val="11"/>
        <color theme="1"/>
        <rFont val="Arial"/>
        <family val="2"/>
      </rPr>
      <t xml:space="preserve">  If Score is:       </t>
    </r>
    <r>
      <rPr>
        <b/>
        <sz val="11"/>
        <color theme="1"/>
        <rFont val="Arial"/>
        <family val="2"/>
      </rPr>
      <t>15 - 18 = H         7 - 14 = M         0 - 6 = L</t>
    </r>
  </si>
  <si>
    <t xml:space="preserve">  Yes        No</t>
  </si>
  <si>
    <t xml:space="preserve"> Yes       No</t>
  </si>
  <si>
    <r>
      <rPr>
        <b/>
        <sz val="12"/>
        <color theme="1"/>
        <rFont val="Arial"/>
        <family val="2"/>
      </rPr>
      <t>Category</t>
    </r>
    <r>
      <rPr>
        <sz val="12"/>
        <color theme="1"/>
        <rFont val="Cambria"/>
        <family val="1"/>
        <scheme val="major"/>
      </rPr>
      <t xml:space="preserve"> </t>
    </r>
    <r>
      <rPr>
        <b/>
        <sz val="12"/>
        <color theme="1"/>
        <rFont val="Cambria"/>
        <family val="1"/>
        <scheme val="major"/>
      </rPr>
      <t>III</t>
    </r>
    <r>
      <rPr>
        <sz val="12"/>
        <color theme="1"/>
        <rFont val="Arial"/>
        <family val="2"/>
      </rPr>
      <t xml:space="preserve"> - Total score = 16 - 18</t>
    </r>
  </si>
  <si>
    <r>
      <rPr>
        <b/>
        <sz val="12"/>
        <color theme="1"/>
        <rFont val="Arial"/>
        <family val="2"/>
      </rPr>
      <t xml:space="preserve">Category </t>
    </r>
    <r>
      <rPr>
        <b/>
        <sz val="12"/>
        <color theme="1"/>
        <rFont val="Cambria"/>
        <family val="1"/>
        <scheme val="major"/>
      </rPr>
      <t>IV</t>
    </r>
    <r>
      <rPr>
        <sz val="12"/>
        <color theme="1"/>
        <rFont val="Arial"/>
        <family val="2"/>
      </rPr>
      <t xml:space="preserve"> - Total score = 9 - 15</t>
    </r>
  </si>
  <si>
    <r>
      <rPr>
        <b/>
        <sz val="12"/>
        <color theme="1"/>
        <rFont val="Arial"/>
        <family val="2"/>
      </rPr>
      <t>NOTE: Form is not complete with out the figures requested</t>
    </r>
    <r>
      <rPr>
        <sz val="12"/>
        <color theme="1"/>
        <rFont val="Arial"/>
        <family val="2"/>
      </rPr>
      <t xml:space="preserve"> (</t>
    </r>
    <r>
      <rPr>
        <i/>
        <sz val="12"/>
        <color theme="1"/>
        <rFont val="Arial"/>
        <family val="2"/>
      </rPr>
      <t>figures can be combined</t>
    </r>
    <r>
      <rPr>
        <sz val="12"/>
        <color theme="1"/>
        <rFont val="Arial"/>
        <family val="2"/>
      </rPr>
      <t>).</t>
    </r>
  </si>
  <si>
    <r>
      <t xml:space="preserve"> (</t>
    </r>
    <r>
      <rPr>
        <i/>
        <sz val="12"/>
        <color theme="1"/>
        <rFont val="Arial"/>
        <family val="2"/>
      </rPr>
      <t>order of ratings</t>
    </r>
  </si>
  <si>
    <r>
      <t xml:space="preserve"> </t>
    </r>
    <r>
      <rPr>
        <i/>
        <sz val="12"/>
        <color theme="1"/>
        <rFont val="Arial"/>
        <family val="2"/>
      </rPr>
      <t>important</t>
    </r>
    <r>
      <rPr>
        <sz val="12"/>
        <color theme="1"/>
        <rFont val="Arial"/>
        <family val="2"/>
      </rPr>
      <t>)</t>
    </r>
  </si>
  <si>
    <r>
      <t xml:space="preserve">   </t>
    </r>
    <r>
      <rPr>
        <b/>
        <sz val="14"/>
        <color theme="1"/>
        <rFont val="Arial"/>
        <family val="2"/>
      </rPr>
      <t xml:space="preserve"> 2. Category based on SPECIAL CHARACTERISTICS of wetland</t>
    </r>
  </si>
  <si>
    <r>
      <rPr>
        <b/>
        <sz val="12"/>
        <color theme="1"/>
        <rFont val="Arial"/>
        <family val="2"/>
      </rPr>
      <t>Category</t>
    </r>
    <r>
      <rPr>
        <b/>
        <sz val="12"/>
        <color theme="1"/>
        <rFont val="Cambria"/>
        <family val="1"/>
        <scheme val="major"/>
      </rPr>
      <t xml:space="preserve"> I</t>
    </r>
    <r>
      <rPr>
        <b/>
        <sz val="12"/>
        <color theme="1"/>
        <rFont val="Arial"/>
        <family val="2"/>
      </rPr>
      <t xml:space="preserve"> </t>
    </r>
    <r>
      <rPr>
        <sz val="12"/>
        <color theme="1"/>
        <rFont val="Arial"/>
        <family val="2"/>
      </rPr>
      <t>- Total score = 22 - 27</t>
    </r>
  </si>
  <si>
    <r>
      <rPr>
        <b/>
        <sz val="12"/>
        <color theme="1"/>
        <rFont val="Arial"/>
        <family val="2"/>
      </rPr>
      <t>Category</t>
    </r>
    <r>
      <rPr>
        <b/>
        <sz val="12"/>
        <color theme="1"/>
        <rFont val="Cambria"/>
        <family val="1"/>
        <scheme val="major"/>
      </rPr>
      <t xml:space="preserve"> II </t>
    </r>
    <r>
      <rPr>
        <sz val="12"/>
        <color theme="1"/>
        <rFont val="Arial"/>
        <family val="2"/>
      </rPr>
      <t>- Total score = 19 - 21</t>
    </r>
  </si>
  <si>
    <r>
      <rPr>
        <sz val="11"/>
        <color theme="1"/>
        <rFont val="Arial"/>
        <family val="2"/>
      </rPr>
      <t xml:space="preserve"> </t>
    </r>
    <r>
      <rPr>
        <u/>
        <sz val="11"/>
        <color theme="1"/>
        <rFont val="Arial"/>
        <family val="2"/>
      </rPr>
      <t>Depressional Wetlands</t>
    </r>
  </si>
  <si>
    <r>
      <t xml:space="preserve"> Location of outlet (</t>
    </r>
    <r>
      <rPr>
        <i/>
        <sz val="11"/>
        <color theme="1"/>
        <rFont val="Arial"/>
        <family val="2"/>
      </rPr>
      <t>can be added to map of hydroperiods</t>
    </r>
    <r>
      <rPr>
        <sz val="11"/>
        <color theme="1"/>
        <rFont val="Arial"/>
        <family val="2"/>
      </rPr>
      <t>)</t>
    </r>
  </si>
  <si>
    <r>
      <t xml:space="preserve"> Boundary of area within 150 ft of the wetland (</t>
    </r>
    <r>
      <rPr>
        <i/>
        <sz val="11"/>
        <color theme="1"/>
        <rFont val="Arial"/>
        <family val="2"/>
      </rPr>
      <t>can be added to another figure</t>
    </r>
    <r>
      <rPr>
        <sz val="11"/>
        <color theme="1"/>
        <rFont val="Arial"/>
        <family val="2"/>
      </rPr>
      <t>)</t>
    </r>
  </si>
  <si>
    <r>
      <rPr>
        <sz val="11"/>
        <color theme="1"/>
        <rFont val="Arial"/>
        <family val="2"/>
      </rPr>
      <t xml:space="preserve"> </t>
    </r>
    <r>
      <rPr>
        <u/>
        <sz val="11"/>
        <color theme="1"/>
        <rFont val="Arial"/>
        <family val="2"/>
      </rPr>
      <t>Riverine Wetlands</t>
    </r>
  </si>
  <si>
    <r>
      <rPr>
        <sz val="11"/>
        <color theme="1"/>
        <rFont val="Arial"/>
        <family val="2"/>
      </rPr>
      <t xml:space="preserve"> </t>
    </r>
    <r>
      <rPr>
        <u/>
        <sz val="11"/>
        <color theme="1"/>
        <rFont val="Arial"/>
        <family val="2"/>
      </rPr>
      <t>Lake Fringe Wetlands</t>
    </r>
  </si>
  <si>
    <r>
      <rPr>
        <sz val="11"/>
        <color theme="1"/>
        <rFont val="Arial"/>
        <family val="2"/>
      </rPr>
      <t xml:space="preserve"> </t>
    </r>
    <r>
      <rPr>
        <u/>
        <sz val="11"/>
        <color theme="1"/>
        <rFont val="Arial"/>
        <family val="2"/>
      </rPr>
      <t>Slope Wetlands</t>
    </r>
  </si>
  <si>
    <r>
      <t xml:space="preserve"> Plant cover of </t>
    </r>
    <r>
      <rPr>
        <b/>
        <sz val="11"/>
        <color theme="1"/>
        <rFont val="Arial"/>
        <family val="2"/>
      </rPr>
      <t>dense</t>
    </r>
    <r>
      <rPr>
        <sz val="11"/>
        <color theme="1"/>
        <rFont val="Arial"/>
        <family val="2"/>
      </rPr>
      <t xml:space="preserve"> trees, shrubs, and herbaceous plants</t>
    </r>
  </si>
  <si>
    <r>
      <t xml:space="preserve"> Plant cover of </t>
    </r>
    <r>
      <rPr>
        <b/>
        <sz val="11"/>
        <color theme="1"/>
        <rFont val="Arial"/>
        <family val="2"/>
      </rPr>
      <t xml:space="preserve">dense, rigid </t>
    </r>
    <r>
      <rPr>
        <sz val="11"/>
        <color theme="1"/>
        <rFont val="Arial"/>
        <family val="2"/>
      </rPr>
      <t xml:space="preserve"> trees, shrubs, and herbaceous plants</t>
    </r>
  </si>
  <si>
    <t xml:space="preserve"> To answer questions:</t>
  </si>
  <si>
    <t>Maps and Figures required to answer questions correctly for Eastern Washington</t>
  </si>
  <si>
    <r>
      <t xml:space="preserve"> Width of wetland vs. width of stream (</t>
    </r>
    <r>
      <rPr>
        <i/>
        <sz val="11"/>
        <color theme="1"/>
        <rFont val="Arial"/>
        <family val="2"/>
      </rPr>
      <t>can be added to another figure</t>
    </r>
    <r>
      <rPr>
        <sz val="11"/>
        <color theme="1"/>
        <rFont val="Arial"/>
        <family val="2"/>
      </rPr>
      <t>)</t>
    </r>
  </si>
  <si>
    <t xml:space="preserve"> Screen capture of list of TMDLs for WRIA in which wetland is found (website)</t>
  </si>
  <si>
    <r>
      <t xml:space="preserve"> (</t>
    </r>
    <r>
      <rPr>
        <i/>
        <sz val="11"/>
        <color theme="1"/>
        <rFont val="Arial"/>
        <family val="2"/>
      </rPr>
      <t>can be added to figure above</t>
    </r>
    <r>
      <rPr>
        <sz val="11"/>
        <color theme="1"/>
        <rFont val="Arial"/>
        <family val="2"/>
      </rPr>
      <t>)</t>
    </r>
  </si>
  <si>
    <t>If the hydrologic criteria listed in each question do not apply to the entire unit being rated, you probably have a unit with multiple HGM classes. In this case, identify which hydrologic criteria in questions 1 - 4 apply, and go to Question 5.</t>
  </si>
  <si>
    <r>
      <t xml:space="preserve">1.  Does the entire unit </t>
    </r>
    <r>
      <rPr>
        <b/>
        <sz val="12"/>
        <color theme="1"/>
        <rFont val="Arial"/>
        <family val="2"/>
      </rPr>
      <t xml:space="preserve">meet both </t>
    </r>
    <r>
      <rPr>
        <sz val="12"/>
        <color theme="1"/>
        <rFont val="Arial"/>
        <family val="2"/>
      </rPr>
      <t>of the following criteria?</t>
    </r>
  </si>
  <si>
    <r>
      <rPr>
        <sz val="12"/>
        <color theme="1"/>
        <rFont val="Arial"/>
        <family val="2"/>
      </rPr>
      <t>The unit is in a valley, or stream channel, where it gets inundated by overbank flooding</t>
    </r>
    <r>
      <rPr>
        <sz val="11"/>
        <color theme="1"/>
        <rFont val="Arial"/>
        <family val="2"/>
      </rPr>
      <t xml:space="preserve"> from that stream or river;</t>
    </r>
  </si>
  <si>
    <t>5. Your wetland unit seems to be difficult to classify and probably contains several different HGM classes. For example, seeps at the base of a slope may grade into a riverine floodplain, or a small stream within a Depressional wetland has a zone of flooding along its sides. GO BACK AND IDENTIFY WHICH OF THE HYDROLOGIC REGIMES DESCRIBED IN QUESTIONS 1 - 4 APPLY TO DIFFERENT AREAS IN THE WETLAND UNIT (make a rough sketch to help you decide). Use the following table to identify the appropriate class to use for the rating system if you have several HGM classes present within the wetland unit being scored.</t>
  </si>
  <si>
    <t>HGM classes within the wetland unit being rated</t>
  </si>
  <si>
    <t>HGM Class to use in rating</t>
  </si>
  <si>
    <t>Emergent plants 0 - 12 in (0-30 cm) high are the highest layer and have &gt; 30% cover</t>
  </si>
  <si>
    <t>Emergent plants &gt; 12 - 40 in (&gt; 30-100 cm) high are the highest layer with &gt;30% cover</t>
  </si>
  <si>
    <t>Scrub-shrub (areas where shrubs have &gt; 30% cover)</t>
  </si>
  <si>
    <t>Forested (areas where trees have &gt; 30% cover)</t>
  </si>
  <si>
    <r>
      <t xml:space="preserve">Does the wetland have areas of open water (without emergent or shrub plants) over at least ¼ ac </t>
    </r>
    <r>
      <rPr>
        <b/>
        <sz val="12"/>
        <color theme="1"/>
        <rFont val="Arial"/>
        <family val="2"/>
      </rPr>
      <t>OR</t>
    </r>
    <r>
      <rPr>
        <sz val="12"/>
        <color theme="1"/>
        <rFont val="Arial"/>
        <family val="2"/>
      </rPr>
      <t xml:space="preserve"> 10% of its area during the March to early June </t>
    </r>
    <r>
      <rPr>
        <b/>
        <sz val="12"/>
        <color theme="1"/>
        <rFont val="Arial"/>
        <family val="2"/>
      </rPr>
      <t>OR</t>
    </r>
    <r>
      <rPr>
        <sz val="12"/>
        <color theme="1"/>
        <rFont val="Arial"/>
        <family val="2"/>
      </rPr>
      <t xml:space="preserve"> in August to the end of September? </t>
    </r>
    <r>
      <rPr>
        <i/>
        <sz val="12"/>
        <color theme="1"/>
        <rFont val="Arial"/>
        <family val="2"/>
      </rPr>
      <t>Answer YES for Lake Fringe wetlands.</t>
    </r>
  </si>
  <si>
    <t>No = go to H 1.3.2</t>
  </si>
  <si>
    <r>
      <t xml:space="preserve">Decide from the diagrams below whether interspersion among types of plant structures                                   (described in H 1.1), and unvegetated areas (open water or mudflats) is high, moderate, low, or none.
</t>
    </r>
    <r>
      <rPr>
        <i/>
        <sz val="12"/>
        <color theme="1"/>
        <rFont val="Arial"/>
        <family val="2"/>
      </rPr>
      <t>Use map of Cowardin and emergent plant classes prepared for questions H 1.1 and map of open water from H 1.3. If you have four or more plant classes or three classes and open water, the rating is always high.</t>
    </r>
  </si>
  <si>
    <r>
      <t xml:space="preserve">&gt; </t>
    </r>
    <r>
      <rPr>
        <vertAlign val="superscript"/>
        <sz val="12"/>
        <color theme="1"/>
        <rFont val="Arial"/>
        <family val="2"/>
      </rPr>
      <t>1</t>
    </r>
    <r>
      <rPr>
        <sz val="12"/>
        <color theme="1"/>
        <rFont val="Arial"/>
        <family val="2"/>
      </rPr>
      <t>/</t>
    </r>
    <r>
      <rPr>
        <vertAlign val="subscript"/>
        <sz val="12"/>
        <color theme="1"/>
        <rFont val="Arial"/>
        <family val="2"/>
      </rPr>
      <t>3</t>
    </r>
    <r>
      <rPr>
        <sz val="12"/>
        <color theme="1"/>
        <rFont val="Arial"/>
        <family val="2"/>
      </rPr>
      <t xml:space="preserve"> (33.3%) of 1 km Polygon</t>
    </r>
  </si>
  <si>
    <t>Undisturbed habitat 10 - 50% and in 1 - 3 patches</t>
  </si>
  <si>
    <t>H 2.3 Land use intensity in 1 km Polygon:</t>
  </si>
  <si>
    <t>It provides habitat for Threatened or Endangered species (any plant or animal on state or federal lists)</t>
  </si>
  <si>
    <t>CATEGORIZATION BASED ON SPECIAL CHARACTERISTICS</t>
  </si>
  <si>
    <r>
      <t xml:space="preserve">Is the wetland </t>
    </r>
    <r>
      <rPr>
        <b/>
        <sz val="12"/>
        <color theme="1"/>
        <rFont val="Arial"/>
        <family val="2"/>
      </rPr>
      <t>less than 4000 ft</t>
    </r>
    <r>
      <rPr>
        <b/>
        <vertAlign val="superscript"/>
        <sz val="12"/>
        <color theme="1"/>
        <rFont val="Arial"/>
        <family val="2"/>
      </rPr>
      <t>2</t>
    </r>
    <r>
      <rPr>
        <sz val="12"/>
        <color theme="1"/>
        <rFont val="Arial"/>
        <family val="2"/>
      </rPr>
      <t xml:space="preserve">, and does it meet at least </t>
    </r>
    <r>
      <rPr>
        <b/>
        <sz val="12"/>
        <color theme="1"/>
        <rFont val="Arial"/>
        <family val="2"/>
      </rPr>
      <t>two</t>
    </r>
    <r>
      <rPr>
        <sz val="12"/>
        <color theme="1"/>
        <rFont val="Arial"/>
        <family val="2"/>
      </rPr>
      <t xml:space="preserve"> of the following criteria?</t>
    </r>
  </si>
  <si>
    <r>
      <t xml:space="preserve">Wetland plants are typically present only in the spring; the summer vegetation is typically upland annuals. </t>
    </r>
    <r>
      <rPr>
        <i/>
        <sz val="12"/>
        <color theme="1"/>
        <rFont val="Arial"/>
        <family val="2"/>
      </rPr>
      <t>If you find perennial, obligate, wetland plants, the wetland is probably NOT a vernal pool.</t>
    </r>
  </si>
  <si>
    <t>The soil in the wetland is shallow [&lt; 1 ft (30 cm) deep] and is underlain by an impermeable layer such as basalt or clay.</t>
  </si>
  <si>
    <t>Is the vernal pool in an area where there are at least 3 separate aquatic resources within              0.5 mi (other wetlands, rivers, lakes etc.)?</t>
  </si>
  <si>
    <r>
      <t xml:space="preserve">Does the wetland meet </t>
    </r>
    <r>
      <rPr>
        <b/>
        <sz val="12"/>
        <color theme="1"/>
        <rFont val="Arial"/>
        <family val="2"/>
      </rPr>
      <t>one</t>
    </r>
    <r>
      <rPr>
        <sz val="12"/>
        <color theme="1"/>
        <rFont val="Arial"/>
        <family val="2"/>
      </rPr>
      <t xml:space="preserve"> of the following criteria?</t>
    </r>
  </si>
  <si>
    <r>
      <t xml:space="preserve">OR </t>
    </r>
    <r>
      <rPr>
        <sz val="12"/>
        <color theme="1"/>
        <rFont val="Arial"/>
        <family val="2"/>
      </rPr>
      <t>does the wetland unit meet two of the following three sub-criteria?</t>
    </r>
  </si>
  <si>
    <r>
      <t xml:space="preserve">Does an area within the wetland have organic soil horizons (i.e., layers of organic soil), either peats or mucks, that compose 16 in or more of the first 32 in of the soil profile? </t>
    </r>
    <r>
      <rPr>
        <i/>
        <sz val="12"/>
        <color theme="1"/>
        <rFont val="Arial"/>
        <family val="2"/>
      </rPr>
      <t>See Appendix C for a field key to identify organic soils.</t>
    </r>
  </si>
  <si>
    <r>
      <t>Yes =</t>
    </r>
    <r>
      <rPr>
        <b/>
        <sz val="12"/>
        <color theme="1"/>
        <rFont val="Arial"/>
        <family val="2"/>
      </rPr>
      <t xml:space="preserve"> Category</t>
    </r>
    <r>
      <rPr>
        <b/>
        <sz val="12"/>
        <color theme="1"/>
        <rFont val="Cambria"/>
        <family val="1"/>
        <scheme val="major"/>
      </rPr>
      <t xml:space="preserve"> I</t>
    </r>
    <r>
      <rPr>
        <b/>
        <sz val="12"/>
        <color theme="1"/>
        <rFont val="Arial"/>
        <family val="2"/>
      </rPr>
      <t xml:space="preserve"> bog</t>
    </r>
  </si>
  <si>
    <r>
      <t>No =</t>
    </r>
    <r>
      <rPr>
        <b/>
        <sz val="12"/>
        <color theme="1"/>
        <rFont val="Arial"/>
        <family val="2"/>
      </rPr>
      <t xml:space="preserve"> Is not a calcareous fen</t>
    </r>
  </si>
  <si>
    <r>
      <rPr>
        <sz val="12"/>
        <color theme="1"/>
        <rFont val="Arial"/>
        <family val="2"/>
      </rPr>
      <t>Yes =</t>
    </r>
    <r>
      <rPr>
        <b/>
        <sz val="12"/>
        <color theme="1"/>
        <rFont val="Arial"/>
        <family val="2"/>
      </rPr>
      <t xml:space="preserve"> Is a Calcareous Fen for purpose of rating</t>
    </r>
  </si>
  <si>
    <r>
      <rPr>
        <sz val="12"/>
        <color theme="1"/>
        <rFont val="Arial"/>
        <family val="2"/>
      </rPr>
      <t>Yes =</t>
    </r>
    <r>
      <rPr>
        <b/>
        <sz val="12"/>
        <color theme="1"/>
        <rFont val="Arial"/>
        <family val="2"/>
      </rPr>
      <t xml:space="preserve"> Is a Category </t>
    </r>
    <r>
      <rPr>
        <b/>
        <sz val="12"/>
        <color theme="1"/>
        <rFont val="Cambria"/>
        <family val="1"/>
        <scheme val="major"/>
      </rPr>
      <t xml:space="preserve">I </t>
    </r>
    <r>
      <rPr>
        <b/>
        <sz val="12"/>
        <color theme="1"/>
        <rFont val="Arial"/>
        <family val="2"/>
      </rPr>
      <t>calcareous fen</t>
    </r>
  </si>
  <si>
    <r>
      <t>Does the wetland have a forest canopy where more than 50% of the tree species (by cover) are slow growing native trees (</t>
    </r>
    <r>
      <rPr>
        <i/>
        <sz val="12"/>
        <color theme="1"/>
        <rFont val="Arial"/>
        <family val="2"/>
      </rPr>
      <t>see Table 7</t>
    </r>
    <r>
      <rPr>
        <sz val="12"/>
        <color theme="1"/>
        <rFont val="Arial"/>
        <family val="2"/>
      </rPr>
      <t>)?</t>
    </r>
  </si>
  <si>
    <r>
      <t>Does the wetland have areas where aspen (</t>
    </r>
    <r>
      <rPr>
        <i/>
        <sz val="12"/>
        <color theme="1"/>
        <rFont val="Arial"/>
        <family val="2"/>
      </rPr>
      <t>Populus tremuloides</t>
    </r>
    <r>
      <rPr>
        <sz val="12"/>
        <color theme="1"/>
        <rFont val="Arial"/>
        <family val="2"/>
      </rPr>
      <t>) represents at least 20% of the total cover of woody species?</t>
    </r>
  </si>
  <si>
    <r>
      <t>Does the wetland have at least ¼ acre with a forest canopy where more than 50% of the tree species (by cover) are fast growing species (</t>
    </r>
    <r>
      <rPr>
        <i/>
        <sz val="12"/>
        <color theme="1"/>
        <rFont val="Arial"/>
        <family val="2"/>
      </rPr>
      <t>see Table 7</t>
    </r>
    <r>
      <rPr>
        <sz val="12"/>
        <color theme="1"/>
        <rFont val="Arial"/>
        <family val="2"/>
      </rPr>
      <t>)?</t>
    </r>
  </si>
  <si>
    <r>
      <t>Yes =</t>
    </r>
    <r>
      <rPr>
        <b/>
        <sz val="12"/>
        <color theme="1"/>
        <rFont val="Arial"/>
        <family val="2"/>
      </rPr>
      <t xml:space="preserve"> Category</t>
    </r>
    <r>
      <rPr>
        <b/>
        <sz val="12"/>
        <color theme="1"/>
        <rFont val="Cambria"/>
        <family val="1"/>
        <scheme val="major"/>
      </rPr>
      <t xml:space="preserve"> II</t>
    </r>
  </si>
  <si>
    <r>
      <t>Does the wetland (or any part of the wetland unit) meet both the criteria for soils and vegetation in bogs or calcareous fens? Use the key below to identify if the wetland is a bog or calcareous fen.</t>
    </r>
    <r>
      <rPr>
        <b/>
        <i/>
        <sz val="12"/>
        <color theme="1"/>
        <rFont val="Arial"/>
        <family val="2"/>
      </rPr>
      <t xml:space="preserve"> If you answer yes you will still need to rate the wetland based on its functions.</t>
    </r>
  </si>
  <si>
    <t>(based on functions      or special characteristics       )</t>
  </si>
  <si>
    <r>
      <rPr>
        <b/>
        <sz val="12"/>
        <color theme="1"/>
        <rFont val="Arial"/>
        <family val="2"/>
      </rPr>
      <t>Water Quality Functions</t>
    </r>
    <r>
      <rPr>
        <sz val="12"/>
        <color theme="1"/>
        <rFont val="Arial"/>
        <family val="2"/>
      </rPr>
      <t xml:space="preserve"> - Indicators that the site functions to improve water quality</t>
    </r>
  </si>
  <si>
    <t>R 1.0. Does the site have the potential to improve water quality?</t>
  </si>
  <si>
    <t>R 1.1. Area of surface depressions within the Riverine wetland that can trap sediments during a flooding event:</t>
  </si>
  <si>
    <t>No depressions present</t>
  </si>
  <si>
    <t>points = 6</t>
  </si>
  <si>
    <r>
      <t>Depressions cover &gt;</t>
    </r>
    <r>
      <rPr>
        <vertAlign val="superscript"/>
        <sz val="12"/>
        <color theme="1"/>
        <rFont val="Arial"/>
        <family val="2"/>
      </rPr>
      <t>1</t>
    </r>
    <r>
      <rPr>
        <sz val="12"/>
        <color theme="1"/>
        <rFont val="Arial"/>
        <family val="2"/>
      </rPr>
      <t>/</t>
    </r>
    <r>
      <rPr>
        <vertAlign val="subscript"/>
        <sz val="12"/>
        <color theme="1"/>
        <rFont val="Arial"/>
        <family val="2"/>
      </rPr>
      <t>3</t>
    </r>
    <r>
      <rPr>
        <sz val="12"/>
        <color theme="1"/>
        <rFont val="Arial"/>
        <family val="2"/>
      </rPr>
      <t xml:space="preserve"> area of wetland</t>
    </r>
  </si>
  <si>
    <r>
      <t>Depressions cover &gt;</t>
    </r>
    <r>
      <rPr>
        <vertAlign val="superscript"/>
        <sz val="12"/>
        <color theme="1"/>
        <rFont val="Arial"/>
        <family val="2"/>
      </rPr>
      <t xml:space="preserve"> 1</t>
    </r>
    <r>
      <rPr>
        <sz val="12"/>
        <color theme="1"/>
        <rFont val="Arial"/>
        <family val="2"/>
      </rPr>
      <t>/</t>
    </r>
    <r>
      <rPr>
        <vertAlign val="subscript"/>
        <sz val="12"/>
        <color theme="1"/>
        <rFont val="Arial"/>
        <family val="2"/>
      </rPr>
      <t>10</t>
    </r>
    <r>
      <rPr>
        <sz val="12"/>
        <color theme="1"/>
        <rFont val="Arial"/>
        <family val="2"/>
      </rPr>
      <t xml:space="preserve"> area of wetland</t>
    </r>
  </si>
  <si>
    <r>
      <t>Depressions present but cover &lt;</t>
    </r>
    <r>
      <rPr>
        <vertAlign val="superscript"/>
        <sz val="12"/>
        <color theme="1"/>
        <rFont val="Arial"/>
        <family val="2"/>
      </rPr>
      <t xml:space="preserve"> 1</t>
    </r>
    <r>
      <rPr>
        <sz val="12"/>
        <color theme="1"/>
        <rFont val="Arial"/>
        <family val="2"/>
      </rPr>
      <t>/</t>
    </r>
    <r>
      <rPr>
        <vertAlign val="subscript"/>
        <sz val="12"/>
        <color theme="1"/>
        <rFont val="Arial"/>
        <family val="2"/>
      </rPr>
      <t>10</t>
    </r>
    <r>
      <rPr>
        <sz val="12"/>
        <color theme="1"/>
        <rFont val="Arial"/>
        <family val="2"/>
      </rPr>
      <t xml:space="preserve"> area of wetland</t>
    </r>
  </si>
  <si>
    <r>
      <t>Forest or shrub &gt;</t>
    </r>
    <r>
      <rPr>
        <vertAlign val="superscript"/>
        <sz val="12"/>
        <color theme="1"/>
        <rFont val="Arial"/>
        <family val="2"/>
      </rPr>
      <t xml:space="preserve"> 2</t>
    </r>
    <r>
      <rPr>
        <sz val="12"/>
        <color theme="1"/>
        <rFont val="Arial"/>
        <family val="2"/>
      </rPr>
      <t>/</t>
    </r>
    <r>
      <rPr>
        <vertAlign val="subscript"/>
        <sz val="12"/>
        <color theme="1"/>
        <rFont val="Arial"/>
        <family val="2"/>
      </rPr>
      <t xml:space="preserve">3 </t>
    </r>
    <r>
      <rPr>
        <sz val="12"/>
        <color theme="1"/>
        <rFont val="Arial"/>
        <family val="2"/>
      </rPr>
      <t>the area of the wetland</t>
    </r>
  </si>
  <si>
    <r>
      <t xml:space="preserve">Forest or shrub </t>
    </r>
    <r>
      <rPr>
        <vertAlign val="superscript"/>
        <sz val="12"/>
        <color theme="1"/>
        <rFont val="Arial"/>
        <family val="2"/>
      </rPr>
      <t>1</t>
    </r>
    <r>
      <rPr>
        <sz val="12"/>
        <color theme="1"/>
        <rFont val="Arial"/>
        <family val="2"/>
      </rPr>
      <t>/</t>
    </r>
    <r>
      <rPr>
        <vertAlign val="subscript"/>
        <sz val="12"/>
        <color theme="1"/>
        <rFont val="Arial"/>
        <family val="2"/>
      </rPr>
      <t xml:space="preserve">3 </t>
    </r>
    <r>
      <rPr>
        <sz val="12"/>
        <color theme="1"/>
        <rFont val="Arial"/>
        <family val="2"/>
      </rPr>
      <t>–</t>
    </r>
    <r>
      <rPr>
        <vertAlign val="superscript"/>
        <sz val="12"/>
        <color theme="1"/>
        <rFont val="Arial"/>
        <family val="2"/>
      </rPr>
      <t xml:space="preserve"> 2</t>
    </r>
    <r>
      <rPr>
        <sz val="12"/>
        <color theme="1"/>
        <rFont val="Arial"/>
        <family val="2"/>
      </rPr>
      <t>/</t>
    </r>
    <r>
      <rPr>
        <vertAlign val="subscript"/>
        <sz val="12"/>
        <color theme="1"/>
        <rFont val="Arial"/>
        <family val="2"/>
      </rPr>
      <t>3</t>
    </r>
    <r>
      <rPr>
        <sz val="12"/>
        <color theme="1"/>
        <rFont val="Arial"/>
        <family val="2"/>
      </rPr>
      <t xml:space="preserve"> area of the wetland</t>
    </r>
  </si>
  <si>
    <r>
      <t xml:space="preserve">Ungrazed, herbaceous plants &gt; </t>
    </r>
    <r>
      <rPr>
        <vertAlign val="superscript"/>
        <sz val="12"/>
        <color theme="1"/>
        <rFont val="Arial"/>
        <family val="2"/>
      </rPr>
      <t>2</t>
    </r>
    <r>
      <rPr>
        <sz val="12"/>
        <color theme="1"/>
        <rFont val="Arial"/>
        <family val="2"/>
      </rPr>
      <t>/</t>
    </r>
    <r>
      <rPr>
        <vertAlign val="subscript"/>
        <sz val="12"/>
        <color theme="1"/>
        <rFont val="Arial"/>
        <family val="2"/>
      </rPr>
      <t>3</t>
    </r>
    <r>
      <rPr>
        <sz val="12"/>
        <color theme="1"/>
        <rFont val="Arial"/>
        <family val="2"/>
      </rPr>
      <t xml:space="preserve"> area of wetland</t>
    </r>
  </si>
  <si>
    <r>
      <t xml:space="preserve">Ungrazed herbaceous plants </t>
    </r>
    <r>
      <rPr>
        <vertAlign val="superscript"/>
        <sz val="12"/>
        <color theme="1"/>
        <rFont val="Arial"/>
        <family val="2"/>
      </rPr>
      <t>1</t>
    </r>
    <r>
      <rPr>
        <sz val="12"/>
        <color theme="1"/>
        <rFont val="Arial"/>
        <family val="2"/>
      </rPr>
      <t>/</t>
    </r>
    <r>
      <rPr>
        <vertAlign val="subscript"/>
        <sz val="12"/>
        <color theme="1"/>
        <rFont val="Arial"/>
        <family val="2"/>
      </rPr>
      <t>3</t>
    </r>
    <r>
      <rPr>
        <sz val="12"/>
        <color theme="1"/>
        <rFont val="Arial"/>
        <family val="2"/>
      </rPr>
      <t xml:space="preserve"> –</t>
    </r>
    <r>
      <rPr>
        <vertAlign val="superscript"/>
        <sz val="12"/>
        <color theme="1"/>
        <rFont val="Arial"/>
        <family val="2"/>
      </rPr>
      <t xml:space="preserve"> 2</t>
    </r>
    <r>
      <rPr>
        <sz val="12"/>
        <color theme="1"/>
        <rFont val="Arial"/>
        <family val="2"/>
      </rPr>
      <t>/</t>
    </r>
    <r>
      <rPr>
        <vertAlign val="subscript"/>
        <sz val="12"/>
        <color theme="1"/>
        <rFont val="Arial"/>
        <family val="2"/>
      </rPr>
      <t>3</t>
    </r>
    <r>
      <rPr>
        <sz val="12"/>
        <color theme="1"/>
        <rFont val="Arial"/>
        <family val="2"/>
      </rPr>
      <t xml:space="preserve"> area of wetland</t>
    </r>
  </si>
  <si>
    <r>
      <t xml:space="preserve">Forest, shrub, and ungrazed herbaceous &lt; </t>
    </r>
    <r>
      <rPr>
        <vertAlign val="superscript"/>
        <sz val="12"/>
        <color theme="1"/>
        <rFont val="Arial"/>
        <family val="2"/>
      </rPr>
      <t>1</t>
    </r>
    <r>
      <rPr>
        <sz val="12"/>
        <color theme="1"/>
        <rFont val="Arial"/>
        <family val="2"/>
      </rPr>
      <t>/</t>
    </r>
    <r>
      <rPr>
        <vertAlign val="subscript"/>
        <sz val="12"/>
        <color theme="1"/>
        <rFont val="Arial"/>
        <family val="2"/>
      </rPr>
      <t xml:space="preserve">3 </t>
    </r>
    <r>
      <rPr>
        <sz val="12"/>
        <color theme="1"/>
        <rFont val="Arial"/>
        <family val="2"/>
      </rPr>
      <t>area of wetland</t>
    </r>
  </si>
  <si>
    <t>points = 10</t>
  </si>
  <si>
    <t>points = 5</t>
  </si>
  <si>
    <t>Total for R 1</t>
  </si>
  <si>
    <t>R 2.0. Does the landscape have the potential to support the water quality function of the site?</t>
  </si>
  <si>
    <t>R 2.1.  Is the wetland within an incorporated city or within its UGA?</t>
  </si>
  <si>
    <t>Yes = 2    No = 0</t>
  </si>
  <si>
    <t>R 2.2. Does the contributing basin to the wetland include a UGA or incorporated area?</t>
  </si>
  <si>
    <t>Yes = 1    No = 0</t>
  </si>
  <si>
    <t>R 2.3. Does at least 10% of the contributing basin contain tilled fields, pastures, or forests that have been clearcut within the last 5 years?</t>
  </si>
  <si>
    <t>R 2.4. Is &gt; 10% of the area within 150 ft of the wetland in land uses that generate pollutants?</t>
  </si>
  <si>
    <t>R 2.5. Are there other sources of pollutants coming into the wetland that are not listed in questions R 2.1 - R 2.4?</t>
  </si>
  <si>
    <t>Total for R 2</t>
  </si>
  <si>
    <t>R 3.0. Is the water quality improvement provided by the site valuable to society?</t>
  </si>
  <si>
    <t>R 3.1. Is the wetland along a stream or river that is on the 303(d) list or on a tributary that drains to one within 1 mi?</t>
  </si>
  <si>
    <t>Total for R 3</t>
  </si>
  <si>
    <t xml:space="preserve">Points (only 1 </t>
  </si>
  <si>
    <t>score per box)</t>
  </si>
  <si>
    <r>
      <t xml:space="preserve">Hydrologic Functions </t>
    </r>
    <r>
      <rPr>
        <sz val="12"/>
        <color theme="1"/>
        <rFont val="Arial"/>
        <family val="2"/>
      </rPr>
      <t>-</t>
    </r>
    <r>
      <rPr>
        <b/>
        <sz val="12"/>
        <color theme="1"/>
        <rFont val="Arial"/>
        <family val="2"/>
      </rPr>
      <t xml:space="preserve"> </t>
    </r>
    <r>
      <rPr>
        <sz val="12"/>
        <color theme="1"/>
        <rFont val="Arial"/>
        <family val="2"/>
      </rPr>
      <t>Indicators that site functions to reduce flooding and stream erosion</t>
    </r>
  </si>
  <si>
    <t>R 4.0. Does the site have the potential to reduce flooding and erosion?</t>
  </si>
  <si>
    <t>R 4.1. Characteristics of the overbank storage the wetland provides:</t>
  </si>
  <si>
    <t>Estimate the average width of the wetland perpendicular to the direction of the flow and the width of the stream or river channel (distance between banks). Calculate the ratio: (average width of wetland)/(average width of stream between banks).</t>
  </si>
  <si>
    <t>If the ratio is more than 2</t>
  </si>
  <si>
    <t>If the ratio is &lt; ¼</t>
  </si>
  <si>
    <t>If the ratio is 1 - 2</t>
  </si>
  <si>
    <t>If the ratio is ½ - &lt; 1</t>
  </si>
  <si>
    <t>If the ratio is ¼ - &lt; ½</t>
  </si>
  <si>
    <t>points = 4</t>
  </si>
  <si>
    <t>points = 8</t>
  </si>
  <si>
    <r>
      <t xml:space="preserve">R 4.2. Characteristics of plants that slow down water velocities during floods: </t>
    </r>
    <r>
      <rPr>
        <i/>
        <sz val="12"/>
        <color theme="1"/>
        <rFont val="Arial"/>
        <family val="2"/>
      </rPr>
      <t>Treat large woody debris as forest or shrub. Choose the points appropriate for the best description (polygons need to have &gt; 90% cover at person height. These are NOT Cowardin classes).</t>
    </r>
  </si>
  <si>
    <t>Plants do not meet above criteria</t>
  </si>
  <si>
    <r>
      <t>Forest or shrub for more than</t>
    </r>
    <r>
      <rPr>
        <vertAlign val="superscript"/>
        <sz val="12"/>
        <color theme="1"/>
        <rFont val="Arial"/>
        <family val="2"/>
      </rPr>
      <t xml:space="preserve"> 2</t>
    </r>
    <r>
      <rPr>
        <sz val="12"/>
        <color theme="1"/>
        <rFont val="Arial"/>
        <family val="2"/>
      </rPr>
      <t>/</t>
    </r>
    <r>
      <rPr>
        <vertAlign val="subscript"/>
        <sz val="12"/>
        <color theme="1"/>
        <rFont val="Arial"/>
        <family val="2"/>
      </rPr>
      <t>3</t>
    </r>
    <r>
      <rPr>
        <sz val="12"/>
        <color theme="1"/>
        <rFont val="Arial"/>
        <family val="2"/>
      </rPr>
      <t xml:space="preserve"> the area of the wetland</t>
    </r>
  </si>
  <si>
    <r>
      <t xml:space="preserve">Forest or shrub for &gt; </t>
    </r>
    <r>
      <rPr>
        <vertAlign val="superscript"/>
        <sz val="12"/>
        <color theme="1"/>
        <rFont val="Arial"/>
        <family val="2"/>
      </rPr>
      <t>1</t>
    </r>
    <r>
      <rPr>
        <sz val="12"/>
        <color theme="1"/>
        <rFont val="Arial"/>
        <family val="2"/>
      </rPr>
      <t>/</t>
    </r>
    <r>
      <rPr>
        <vertAlign val="subscript"/>
        <sz val="12"/>
        <color theme="1"/>
        <rFont val="Arial"/>
        <family val="2"/>
      </rPr>
      <t>3</t>
    </r>
    <r>
      <rPr>
        <sz val="12"/>
        <color theme="1"/>
        <rFont val="Arial"/>
        <family val="2"/>
      </rPr>
      <t xml:space="preserve"> area OR emergent plants &gt; </t>
    </r>
    <r>
      <rPr>
        <vertAlign val="superscript"/>
        <sz val="12"/>
        <color theme="1"/>
        <rFont val="Arial"/>
        <family val="2"/>
      </rPr>
      <t>2</t>
    </r>
    <r>
      <rPr>
        <sz val="12"/>
        <color theme="1"/>
        <rFont val="Arial"/>
        <family val="2"/>
      </rPr>
      <t>/</t>
    </r>
    <r>
      <rPr>
        <vertAlign val="subscript"/>
        <sz val="12"/>
        <color theme="1"/>
        <rFont val="Arial"/>
        <family val="2"/>
      </rPr>
      <t>3</t>
    </r>
    <r>
      <rPr>
        <sz val="12"/>
        <color theme="1"/>
        <rFont val="Arial"/>
        <family val="2"/>
      </rPr>
      <t xml:space="preserve"> area</t>
    </r>
  </si>
  <si>
    <r>
      <t>Forest or shrub for &gt;</t>
    </r>
    <r>
      <rPr>
        <vertAlign val="superscript"/>
        <sz val="12"/>
        <color theme="1"/>
        <rFont val="Arial"/>
        <family val="2"/>
      </rPr>
      <t xml:space="preserve"> 1</t>
    </r>
    <r>
      <rPr>
        <sz val="12"/>
        <color theme="1"/>
        <rFont val="Arial"/>
        <family val="2"/>
      </rPr>
      <t>/</t>
    </r>
    <r>
      <rPr>
        <vertAlign val="subscript"/>
        <sz val="12"/>
        <color theme="1"/>
        <rFont val="Arial"/>
        <family val="2"/>
      </rPr>
      <t>10</t>
    </r>
    <r>
      <rPr>
        <sz val="12"/>
        <color theme="1"/>
        <rFont val="Arial"/>
        <family val="2"/>
      </rPr>
      <t xml:space="preserve"> area OR emergent plants &gt; </t>
    </r>
    <r>
      <rPr>
        <vertAlign val="superscript"/>
        <sz val="12"/>
        <color theme="1"/>
        <rFont val="Arial"/>
        <family val="2"/>
      </rPr>
      <t>1</t>
    </r>
    <r>
      <rPr>
        <sz val="12"/>
        <color theme="1"/>
        <rFont val="Arial"/>
        <family val="2"/>
      </rPr>
      <t>/</t>
    </r>
    <r>
      <rPr>
        <vertAlign val="subscript"/>
        <sz val="12"/>
        <color theme="1"/>
        <rFont val="Arial"/>
        <family val="2"/>
      </rPr>
      <t>3</t>
    </r>
    <r>
      <rPr>
        <sz val="12"/>
        <color theme="1"/>
        <rFont val="Arial"/>
        <family val="2"/>
      </rPr>
      <t xml:space="preserve"> area</t>
    </r>
  </si>
  <si>
    <t>Total for R 4</t>
  </si>
  <si>
    <t>R 5.0. Does the landscape have the potential to support the hydrologic functions of the site?</t>
  </si>
  <si>
    <t>R 5.1. Is the stream or river adjacent to the wetland downcut?</t>
  </si>
  <si>
    <t>Yes = 0    No = 1</t>
  </si>
  <si>
    <t>R 5.2. Does the up-gradient watershed include a UGA or incorporated area?</t>
  </si>
  <si>
    <t>Total for R 5</t>
  </si>
  <si>
    <t>R 6.0. Are the hydrologic functions provided by the site valuable to society?</t>
  </si>
  <si>
    <t>R 6.1. Distance to the nearest areas downstream that have flooding problems?</t>
  </si>
  <si>
    <t>Choose the description that best fits the site.</t>
  </si>
  <si>
    <t>Surface flooding problems are in a sub-basin farther down-gradient</t>
  </si>
  <si>
    <t>No flooding problems anywhere downstream</t>
  </si>
  <si>
    <t>R 6.2. Has the site been identified as important for flood storage or flood conveyance in a regional flood control plan?</t>
  </si>
  <si>
    <t>Total for R 6</t>
  </si>
  <si>
    <t xml:space="preserve"> RIVERINE WETLANDS</t>
  </si>
  <si>
    <r>
      <t xml:space="preserve"> </t>
    </r>
    <r>
      <rPr>
        <b/>
        <u/>
        <sz val="16"/>
        <color theme="1"/>
        <rFont val="Arial"/>
        <family val="2"/>
      </rPr>
      <t>RIVERINE WETLANDS</t>
    </r>
  </si>
  <si>
    <r>
      <t>R 1.2. Structure of plants in the wetland (areas with &gt; 90% cover at person height;</t>
    </r>
    <r>
      <rPr>
        <b/>
        <sz val="12"/>
        <color theme="1"/>
        <rFont val="Arial"/>
        <family val="2"/>
      </rPr>
      <t xml:space="preserve"> not </t>
    </r>
    <r>
      <rPr>
        <sz val="12"/>
        <color theme="1"/>
        <rFont val="Arial"/>
        <family val="2"/>
      </rPr>
      <t>Cowardin classes):</t>
    </r>
  </si>
  <si>
    <t>Sources</t>
  </si>
  <si>
    <t>R 3.2. Does the river or stream have TMDL limits for nutrients, toxics, or pathogens?</t>
  </si>
  <si>
    <r>
      <t>R 3.3. Has the site been identified in a watershed or local plan as important for maintaining water quality? (</t>
    </r>
    <r>
      <rPr>
        <i/>
        <sz val="12"/>
        <color theme="1"/>
        <rFont val="Arial"/>
        <family val="2"/>
      </rPr>
      <t>Answer YES if there is a TMDL for the drainage in which the unit is found</t>
    </r>
    <r>
      <rPr>
        <sz val="12"/>
        <color theme="1"/>
        <rFont val="Arial"/>
        <family val="2"/>
      </rPr>
      <t>).</t>
    </r>
  </si>
  <si>
    <t>R 5.3. Is the up-gradient stream or river controlled by dams?</t>
  </si>
  <si>
    <t>The sub-basin immediately down-gradient of the site has flooding problems that result in damage to human or natural resources</t>
  </si>
  <si>
    <t xml:space="preserve">NOTES and FIELD OBSERVATIONS: </t>
  </si>
  <si>
    <r>
      <rPr>
        <b/>
        <u/>
        <sz val="11"/>
        <color theme="1"/>
        <rFont val="Arial"/>
        <family val="2"/>
      </rPr>
      <t>Rating of Landscape Potential</t>
    </r>
    <r>
      <rPr>
        <sz val="11"/>
        <color theme="1"/>
        <rFont val="Arial"/>
        <family val="2"/>
      </rPr>
      <t xml:space="preserve">  If score is:      </t>
    </r>
    <r>
      <rPr>
        <b/>
        <sz val="11"/>
        <color theme="1"/>
        <rFont val="Arial"/>
        <family val="2"/>
      </rPr>
      <t xml:space="preserve"> 3 - 6 = H         1 or 2 = M         0 = L</t>
    </r>
  </si>
  <si>
    <r>
      <rPr>
        <b/>
        <u/>
        <sz val="11"/>
        <color theme="1"/>
        <rFont val="Arial"/>
        <family val="2"/>
      </rPr>
      <t>Rating of Site Potential</t>
    </r>
    <r>
      <rPr>
        <sz val="11"/>
        <color theme="1"/>
        <rFont val="Arial"/>
        <family val="2"/>
      </rPr>
      <t xml:space="preserve">  If score is:        </t>
    </r>
    <r>
      <rPr>
        <b/>
        <sz val="11"/>
        <color theme="1"/>
        <rFont val="Arial"/>
        <family val="2"/>
      </rPr>
      <t>12 - 16 = H         6 - 11 = M        0 - 5 = L</t>
    </r>
  </si>
  <si>
    <r>
      <rPr>
        <b/>
        <u/>
        <sz val="11"/>
        <color theme="1"/>
        <rFont val="Arial"/>
        <family val="2"/>
      </rPr>
      <t>Rating of Value</t>
    </r>
    <r>
      <rPr>
        <b/>
        <sz val="11"/>
        <color theme="1"/>
        <rFont val="Arial"/>
        <family val="2"/>
      </rPr>
      <t xml:space="preserve"> </t>
    </r>
    <r>
      <rPr>
        <sz val="11"/>
        <color theme="1"/>
        <rFont val="Arial"/>
        <family val="2"/>
      </rPr>
      <t xml:space="preserve"> If score is:      </t>
    </r>
    <r>
      <rPr>
        <b/>
        <sz val="11"/>
        <color theme="1"/>
        <rFont val="Arial"/>
        <family val="2"/>
      </rPr>
      <t xml:space="preserve"> 2 - 4 = H         1 = M          0 = L</t>
    </r>
  </si>
  <si>
    <r>
      <rPr>
        <b/>
        <u/>
        <sz val="11"/>
        <color theme="1"/>
        <rFont val="Arial"/>
        <family val="2"/>
      </rPr>
      <t>Rating of Landscape Potential</t>
    </r>
    <r>
      <rPr>
        <sz val="11"/>
        <color theme="1"/>
        <rFont val="Arial"/>
        <family val="2"/>
      </rPr>
      <t xml:space="preserve">  If score is:      </t>
    </r>
    <r>
      <rPr>
        <b/>
        <sz val="11"/>
        <color theme="1"/>
        <rFont val="Arial"/>
        <family val="2"/>
      </rPr>
      <t xml:space="preserve"> 3 = H         1 or 2 = M         0 = L</t>
    </r>
  </si>
  <si>
    <t>% undisturbed habitat     +    (</t>
  </si>
  <si>
    <r>
      <t>http://wdfw.wa.gov/publications/00165/wdfw00165.pdf</t>
    </r>
    <r>
      <rPr>
        <sz val="12"/>
        <color theme="10"/>
        <rFont val="Arial"/>
        <family val="2"/>
      </rPr>
      <t xml:space="preserve">  </t>
    </r>
    <r>
      <rPr>
        <sz val="12"/>
        <rFont val="Arial"/>
        <family val="2"/>
      </rPr>
      <t>or access the list from here:</t>
    </r>
  </si>
  <si>
    <r>
      <t>Instream:</t>
    </r>
    <r>
      <rPr>
        <sz val="12"/>
        <color theme="1"/>
        <rFont val="Arial"/>
        <family val="2"/>
      </rPr>
      <t xml:space="preserve"> The combination of physical, biological, and chemical processes and conditions that interact to provide functional life history requirements for instream fish and wildlife resources.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</si>
</sst>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Calibri"/>
      <family val="2"/>
      <scheme val="minor"/>
    </font>
    <font>
      <sz val="11"/>
      <color theme="1"/>
      <name val="Arial"/>
      <family val="2"/>
    </font>
    <font>
      <sz val="10"/>
      <color theme="1"/>
      <name val="Arial"/>
      <family val="2"/>
    </font>
    <font>
      <b/>
      <sz val="11"/>
      <color theme="1"/>
      <name val="Arial"/>
      <family val="2"/>
    </font>
    <font>
      <b/>
      <sz val="12"/>
      <color theme="1"/>
      <name val="Arial"/>
      <family val="2"/>
    </font>
    <font>
      <b/>
      <sz val="12"/>
      <color theme="1"/>
      <name val="Cambria"/>
      <family val="1"/>
      <scheme val="major"/>
    </font>
    <font>
      <sz val="12"/>
      <color theme="1"/>
      <name val="Arial"/>
      <family val="2"/>
    </font>
    <font>
      <i/>
      <sz val="11"/>
      <color theme="1"/>
      <name val="Arial"/>
      <family val="2"/>
    </font>
    <font>
      <b/>
      <sz val="16"/>
      <color theme="1"/>
      <name val="Arial"/>
      <family val="2"/>
    </font>
    <font>
      <sz val="16"/>
      <color theme="1"/>
      <name val="Arial"/>
      <family val="2"/>
    </font>
    <font>
      <u/>
      <sz val="11"/>
      <color theme="10"/>
      <name val="Calibri"/>
      <family val="2"/>
      <scheme val="minor"/>
    </font>
    <font>
      <b/>
      <sz val="20"/>
      <color theme="1"/>
      <name val="Arial"/>
      <family val="2"/>
    </font>
    <font>
      <i/>
      <sz val="12"/>
      <color theme="1"/>
      <name val="Arial"/>
      <family val="2"/>
    </font>
    <font>
      <b/>
      <i/>
      <sz val="12"/>
      <color theme="1"/>
      <name val="Arial"/>
      <family val="2"/>
    </font>
    <font>
      <u/>
      <sz val="12"/>
      <color theme="1"/>
      <name val="Arial"/>
      <family val="2"/>
    </font>
    <font>
      <u/>
      <sz val="12"/>
      <color theme="10"/>
      <name val="Calibri"/>
      <family val="2"/>
      <scheme val="minor"/>
    </font>
    <font>
      <vertAlign val="superscript"/>
      <sz val="12"/>
      <color theme="1"/>
      <name val="Arial"/>
      <family val="2"/>
    </font>
    <font>
      <vertAlign val="subscript"/>
      <sz val="12"/>
      <color theme="1"/>
      <name val="Arial"/>
      <family val="2"/>
    </font>
    <font>
      <u/>
      <sz val="11"/>
      <color theme="10"/>
      <name val="Arial"/>
      <family val="2"/>
    </font>
    <font>
      <u/>
      <sz val="12"/>
      <color theme="10"/>
      <name val="Arial"/>
      <family val="2"/>
    </font>
    <font>
      <sz val="12"/>
      <name val="Arial"/>
      <family val="2"/>
    </font>
    <font>
      <b/>
      <u/>
      <sz val="16"/>
      <color theme="1"/>
      <name val="Arial"/>
      <family val="2"/>
    </font>
    <font>
      <i/>
      <vertAlign val="superscript"/>
      <sz val="12"/>
      <color theme="1"/>
      <name val="Arial"/>
      <family val="2"/>
    </font>
    <font>
      <b/>
      <u/>
      <sz val="11"/>
      <color theme="1"/>
      <name val="Arial"/>
      <family val="2"/>
    </font>
    <font>
      <b/>
      <i/>
      <sz val="11"/>
      <color theme="1"/>
      <name val="Arial"/>
      <family val="2"/>
    </font>
    <font>
      <sz val="12"/>
      <color theme="1"/>
      <name val="Cambria"/>
      <family val="1"/>
      <scheme val="major"/>
    </font>
    <font>
      <sz val="12"/>
      <color indexed="8"/>
      <name val="Arial"/>
      <family val="2"/>
    </font>
    <font>
      <b/>
      <sz val="14"/>
      <color theme="1"/>
      <name val="Arial"/>
      <family val="2"/>
    </font>
    <font>
      <sz val="14"/>
      <color theme="1"/>
      <name val="Arial"/>
      <family val="2"/>
    </font>
    <font>
      <b/>
      <sz val="13"/>
      <color theme="1"/>
      <name val="Arial"/>
      <family val="2"/>
    </font>
    <font>
      <u/>
      <sz val="11"/>
      <color theme="1"/>
      <name val="Arial"/>
      <family val="2"/>
    </font>
    <font>
      <b/>
      <vertAlign val="superscript"/>
      <sz val="12"/>
      <color theme="1"/>
      <name val="Arial"/>
      <family val="2"/>
    </font>
    <font>
      <sz val="12"/>
      <color theme="10"/>
      <name val="Arial"/>
      <family val="2"/>
    </font>
  </fonts>
  <fills count="9">
    <fill>
      <patternFill patternType="none"/>
    </fill>
    <fill>
      <patternFill patternType="gray125"/>
    </fill>
    <fill>
      <patternFill patternType="solid">
        <fgColor rgb="FFFFFFFF"/>
        <bgColor indexed="64"/>
      </patternFill>
    </fill>
    <fill>
      <patternFill patternType="solid">
        <fgColor theme="0" tint="-0.14996795556505021"/>
        <bgColor indexed="64"/>
      </patternFill>
    </fill>
    <fill>
      <patternFill patternType="solid">
        <fgColor theme="9" tint="0.39994506668294322"/>
        <bgColor indexed="64"/>
      </patternFill>
    </fill>
    <fill>
      <patternFill patternType="solid">
        <fgColor theme="9" tint="0.79998168889431442"/>
        <bgColor indexed="64"/>
      </patternFill>
    </fill>
    <fill>
      <patternFill patternType="solid">
        <fgColor theme="8" tint="0.39994506668294322"/>
        <bgColor indexed="64"/>
      </patternFill>
    </fill>
    <fill>
      <patternFill patternType="solid">
        <fgColor theme="6" tint="0.39994506668294322"/>
        <bgColor indexed="64"/>
      </patternFill>
    </fill>
    <fill>
      <patternFill patternType="solid">
        <fgColor theme="6" tint="0.79998168889431442"/>
        <bgColor indexed="64"/>
      </patternFill>
    </fill>
  </fills>
  <borders count="25">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style="thick">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thin">
        <color indexed="64"/>
      </left>
      <right style="thin">
        <color indexed="64"/>
      </right>
      <top/>
      <bottom style="medium">
        <color indexed="64"/>
      </bottom>
      <diagonal/>
    </border>
  </borders>
  <cellStyleXfs count="2">
    <xf numFmtId="0" fontId="0" fillId="0" borderId="0"/>
    <xf numFmtId="0" fontId="10" fillId="0" borderId="0" applyNumberFormat="0" applyFill="0" applyBorder="0" applyAlignment="0" applyProtection="0"/>
  </cellStyleXfs>
  <cellXfs count="340">
    <xf numFmtId="0" fontId="0" fillId="0" borderId="0" xfId="0"/>
    <xf numFmtId="0" fontId="2" fillId="0" borderId="0" xfId="0" applyFont="1" applyAlignment="1">
      <alignment vertical="center"/>
    </xf>
    <xf numFmtId="0" fontId="2" fillId="0" borderId="0" xfId="0" applyFont="1" applyAlignment="1">
      <alignment horizontal="right" vertical="center"/>
    </xf>
    <xf numFmtId="0" fontId="4"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0" fillId="0" borderId="0" xfId="0" applyAlignment="1">
      <alignment horizontal="center"/>
    </xf>
    <xf numFmtId="0" fontId="0" fillId="0" borderId="0" xfId="0" applyFont="1"/>
    <xf numFmtId="0" fontId="6" fillId="0" borderId="0" xfId="0" applyFont="1" applyAlignment="1">
      <alignment vertical="center"/>
    </xf>
    <xf numFmtId="0" fontId="3" fillId="3" borderId="3" xfId="0" applyFont="1" applyFill="1" applyBorder="1" applyAlignment="1">
      <alignment horizontal="center" vertical="center"/>
    </xf>
    <xf numFmtId="0" fontId="1" fillId="0" borderId="0" xfId="0" applyFont="1" applyBorder="1" applyAlignment="1">
      <alignment vertical="center"/>
    </xf>
    <xf numFmtId="0" fontId="1" fillId="0" borderId="0" xfId="0" applyFont="1" applyAlignment="1">
      <alignment horizontal="left" vertical="center"/>
    </xf>
    <xf numFmtId="0" fontId="8" fillId="0" borderId="0" xfId="0" applyFont="1" applyAlignment="1">
      <alignment vertical="center"/>
    </xf>
    <xf numFmtId="0" fontId="2" fillId="0" borderId="6" xfId="0" applyFont="1" applyBorder="1" applyAlignment="1">
      <alignment vertical="center"/>
    </xf>
    <xf numFmtId="0" fontId="1" fillId="0" borderId="0" xfId="0" applyFont="1" applyAlignment="1">
      <alignment vertical="center"/>
    </xf>
    <xf numFmtId="0" fontId="1" fillId="5" borderId="11" xfId="0" applyFont="1" applyFill="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2" fillId="0" borderId="0" xfId="0" applyFont="1" applyBorder="1" applyAlignment="1">
      <alignment horizontal="right" vertical="center"/>
    </xf>
    <xf numFmtId="0" fontId="1" fillId="0" borderId="0" xfId="0" applyFont="1" applyAlignment="1">
      <alignment vertical="center"/>
    </xf>
    <xf numFmtId="0" fontId="2" fillId="0" borderId="0" xfId="0" applyFont="1" applyBorder="1" applyAlignment="1">
      <alignment vertical="center"/>
    </xf>
    <xf numFmtId="0" fontId="6" fillId="3" borderId="4" xfId="0" applyFont="1" applyFill="1" applyBorder="1" applyAlignment="1">
      <alignment vertical="center"/>
    </xf>
    <xf numFmtId="0" fontId="6" fillId="3" borderId="14" xfId="0" applyFont="1" applyFill="1" applyBorder="1" applyAlignment="1">
      <alignment vertical="center"/>
    </xf>
    <xf numFmtId="0" fontId="6" fillId="3" borderId="5" xfId="0" applyFont="1" applyFill="1" applyBorder="1" applyAlignment="1">
      <alignment vertical="center"/>
    </xf>
    <xf numFmtId="0" fontId="6" fillId="0" borderId="0" xfId="0" applyFont="1" applyAlignment="1">
      <alignment vertical="center"/>
    </xf>
    <xf numFmtId="0" fontId="6" fillId="0" borderId="0" xfId="0" applyFont="1" applyAlignment="1">
      <alignment vertical="center" wrapText="1"/>
    </xf>
    <xf numFmtId="0" fontId="6" fillId="5" borderId="4" xfId="0" applyFont="1" applyFill="1" applyBorder="1" applyAlignment="1">
      <alignment vertical="center"/>
    </xf>
    <xf numFmtId="0" fontId="6" fillId="5" borderId="14" xfId="0" applyFont="1" applyFill="1" applyBorder="1" applyAlignment="1">
      <alignment vertical="center"/>
    </xf>
    <xf numFmtId="0" fontId="6" fillId="0" borderId="6" xfId="0" applyFont="1" applyBorder="1" applyAlignment="1">
      <alignment vertical="center"/>
    </xf>
    <xf numFmtId="0" fontId="6" fillId="0" borderId="0" xfId="0" applyFont="1" applyBorder="1" applyAlignment="1">
      <alignment vertical="center"/>
    </xf>
    <xf numFmtId="0" fontId="6" fillId="0" borderId="7" xfId="0" applyFont="1" applyBorder="1" applyAlignment="1">
      <alignment vertical="center"/>
    </xf>
    <xf numFmtId="0" fontId="6" fillId="0" borderId="7" xfId="0" applyFont="1" applyBorder="1" applyAlignment="1">
      <alignment horizontal="right" vertical="center"/>
    </xf>
    <xf numFmtId="0" fontId="6" fillId="0" borderId="8" xfId="0" applyFont="1" applyBorder="1" applyAlignment="1">
      <alignment vertical="center"/>
    </xf>
    <xf numFmtId="0" fontId="6" fillId="0" borderId="4" xfId="0" applyFont="1" applyBorder="1" applyAlignment="1">
      <alignment vertical="center"/>
    </xf>
    <xf numFmtId="0" fontId="6" fillId="0" borderId="14" xfId="0" applyFont="1" applyBorder="1" applyAlignment="1">
      <alignment vertical="center"/>
    </xf>
    <xf numFmtId="0" fontId="6" fillId="0" borderId="5" xfId="0" applyFont="1" applyBorder="1" applyAlignment="1">
      <alignment vertical="center"/>
    </xf>
    <xf numFmtId="0" fontId="6" fillId="0" borderId="1" xfId="0" applyFont="1" applyBorder="1" applyAlignment="1">
      <alignment vertical="center"/>
    </xf>
    <xf numFmtId="0" fontId="6" fillId="0" borderId="9" xfId="0" applyFont="1" applyBorder="1" applyAlignment="1">
      <alignment horizontal="right" vertical="center"/>
    </xf>
    <xf numFmtId="0" fontId="4" fillId="0" borderId="16" xfId="0" applyFont="1" applyBorder="1" applyAlignment="1">
      <alignment horizontal="center" vertical="center"/>
    </xf>
    <xf numFmtId="0" fontId="6" fillId="5" borderId="11" xfId="0" applyFont="1" applyFill="1" applyBorder="1" applyAlignment="1">
      <alignment vertical="center"/>
    </xf>
    <xf numFmtId="0" fontId="12" fillId="0" borderId="6" xfId="0" applyFont="1" applyBorder="1" applyAlignment="1">
      <alignment vertical="center"/>
    </xf>
    <xf numFmtId="0" fontId="6" fillId="0" borderId="0" xfId="0" applyFont="1" applyBorder="1" applyAlignment="1">
      <alignment horizontal="right" vertical="center"/>
    </xf>
    <xf numFmtId="0" fontId="4" fillId="6" borderId="4" xfId="0" applyFont="1" applyFill="1" applyBorder="1" applyAlignment="1">
      <alignment vertical="center"/>
    </xf>
    <xf numFmtId="0" fontId="6" fillId="6" borderId="14" xfId="0" applyFont="1" applyFill="1" applyBorder="1" applyAlignment="1">
      <alignment vertical="center"/>
    </xf>
    <xf numFmtId="0" fontId="6" fillId="6" borderId="5" xfId="0" applyFont="1" applyFill="1" applyBorder="1" applyAlignment="1">
      <alignment vertical="center"/>
    </xf>
    <xf numFmtId="0" fontId="6" fillId="6" borderId="1" xfId="0" applyFont="1" applyFill="1" applyBorder="1" applyAlignment="1">
      <alignment vertical="center"/>
    </xf>
    <xf numFmtId="0" fontId="6" fillId="6" borderId="9" xfId="0" applyFont="1" applyFill="1" applyBorder="1" applyAlignment="1">
      <alignment vertical="center"/>
    </xf>
    <xf numFmtId="0" fontId="6" fillId="6" borderId="13" xfId="0" applyFont="1" applyFill="1" applyBorder="1" applyAlignment="1">
      <alignment vertical="center"/>
    </xf>
    <xf numFmtId="0" fontId="4" fillId="0" borderId="4" xfId="0" applyFont="1" applyBorder="1" applyAlignment="1">
      <alignment vertical="center"/>
    </xf>
    <xf numFmtId="0" fontId="6" fillId="0" borderId="6" xfId="0" applyFont="1" applyBorder="1" applyAlignment="1">
      <alignment horizontal="right" vertical="center"/>
    </xf>
    <xf numFmtId="0" fontId="15" fillId="0" borderId="0" xfId="1" applyFont="1" applyBorder="1" applyAlignment="1">
      <alignment vertical="center"/>
    </xf>
    <xf numFmtId="0" fontId="7" fillId="6" borderId="8" xfId="0" applyFont="1" applyFill="1" applyBorder="1" applyAlignment="1">
      <alignment vertical="center"/>
    </xf>
    <xf numFmtId="0" fontId="7" fillId="0" borderId="6" xfId="0" applyFont="1" applyBorder="1" applyAlignment="1">
      <alignment vertical="center"/>
    </xf>
    <xf numFmtId="0" fontId="6" fillId="0" borderId="0" xfId="0" applyFont="1" applyBorder="1" applyAlignment="1">
      <alignment horizontal="left" vertical="center"/>
    </xf>
    <xf numFmtId="0" fontId="7" fillId="0" borderId="0" xfId="0" applyFont="1" applyAlignment="1">
      <alignment horizontal="right" vertical="center"/>
    </xf>
    <xf numFmtId="0" fontId="18" fillId="0" borderId="0" xfId="1" applyFont="1" applyAlignment="1">
      <alignment wrapText="1"/>
    </xf>
    <xf numFmtId="0" fontId="19" fillId="0" borderId="0" xfId="1" applyFont="1" applyBorder="1" applyAlignment="1">
      <alignment vertical="center"/>
    </xf>
    <xf numFmtId="0" fontId="6" fillId="0" borderId="0" xfId="0" applyFont="1" applyBorder="1" applyAlignment="1">
      <alignment vertical="center" wrapText="1"/>
    </xf>
    <xf numFmtId="0" fontId="6" fillId="0" borderId="7" xfId="0" applyFont="1" applyBorder="1" applyAlignment="1">
      <alignment vertical="center" wrapText="1"/>
    </xf>
    <xf numFmtId="0" fontId="12" fillId="0" borderId="0" xfId="0" applyFont="1" applyAlignment="1">
      <alignment vertical="center" wrapText="1"/>
    </xf>
    <xf numFmtId="0" fontId="6" fillId="0" borderId="0" xfId="0" applyFont="1" applyAlignment="1">
      <alignment horizontal="left" vertical="center" wrapText="1"/>
    </xf>
    <xf numFmtId="0" fontId="2" fillId="0" borderId="1" xfId="0" applyFont="1" applyBorder="1" applyAlignment="1">
      <alignment vertical="center"/>
    </xf>
    <xf numFmtId="0" fontId="6" fillId="0" borderId="1" xfId="0" applyFont="1" applyBorder="1" applyAlignment="1">
      <alignment vertical="center" wrapText="1"/>
    </xf>
    <xf numFmtId="0" fontId="6" fillId="0" borderId="0" xfId="0" applyFont="1" applyAlignment="1">
      <alignment vertical="center"/>
    </xf>
    <xf numFmtId="0" fontId="6" fillId="3" borderId="12" xfId="0" applyFont="1" applyFill="1" applyBorder="1" applyAlignment="1">
      <alignment vertical="center"/>
    </xf>
    <xf numFmtId="0" fontId="6" fillId="3" borderId="15" xfId="0" applyFont="1" applyFill="1" applyBorder="1" applyAlignment="1">
      <alignment vertical="center"/>
    </xf>
    <xf numFmtId="0" fontId="6" fillId="0" borderId="0" xfId="0" applyFont="1" applyAlignment="1">
      <alignment vertical="center"/>
    </xf>
    <xf numFmtId="0" fontId="6" fillId="0" borderId="0" xfId="0" applyFont="1" applyAlignment="1">
      <alignment horizontal="left" vertical="center"/>
    </xf>
    <xf numFmtId="0" fontId="6" fillId="0" borderId="9" xfId="0" applyFont="1" applyBorder="1" applyAlignment="1">
      <alignment vertical="center"/>
    </xf>
    <xf numFmtId="0" fontId="12" fillId="0" borderId="0" xfId="0" applyFont="1" applyBorder="1" applyAlignment="1">
      <alignment horizontal="left" vertical="center" wrapText="1"/>
    </xf>
    <xf numFmtId="0" fontId="1" fillId="0" borderId="9" xfId="0" applyFont="1" applyBorder="1" applyAlignment="1">
      <alignment horizontal="right" vertical="center"/>
    </xf>
    <xf numFmtId="0" fontId="24" fillId="0" borderId="0" xfId="0" applyFont="1" applyAlignment="1">
      <alignment horizontal="left" vertical="center" wrapText="1"/>
    </xf>
    <xf numFmtId="0" fontId="6" fillId="3" borderId="2" xfId="0" applyFont="1" applyFill="1" applyBorder="1" applyAlignment="1">
      <alignment vertical="center" wrapText="1"/>
    </xf>
    <xf numFmtId="0" fontId="6" fillId="3" borderId="11" xfId="0" applyFont="1" applyFill="1" applyBorder="1" applyAlignment="1">
      <alignment horizontal="right" vertical="center"/>
    </xf>
    <xf numFmtId="0" fontId="5" fillId="3" borderId="15" xfId="0" applyFont="1" applyFill="1" applyBorder="1" applyAlignment="1">
      <alignment horizontal="center" vertical="center"/>
    </xf>
    <xf numFmtId="0" fontId="4" fillId="0" borderId="6" xfId="0" applyFont="1" applyBorder="1" applyAlignment="1">
      <alignment vertical="center"/>
    </xf>
    <xf numFmtId="0" fontId="12" fillId="0" borderId="0" xfId="0" applyFont="1" applyBorder="1" applyAlignment="1">
      <alignment vertical="center"/>
    </xf>
    <xf numFmtId="0" fontId="4" fillId="0" borderId="0" xfId="0" applyFont="1" applyBorder="1" applyAlignment="1">
      <alignment horizontal="right" vertical="center"/>
    </xf>
    <xf numFmtId="0" fontId="4" fillId="0" borderId="1" xfId="0" applyFont="1" applyBorder="1" applyAlignment="1">
      <alignment horizontal="right" vertical="center"/>
    </xf>
    <xf numFmtId="0" fontId="6" fillId="0" borderId="6" xfId="0" applyFont="1" applyFill="1" applyBorder="1" applyAlignment="1">
      <alignment vertical="center"/>
    </xf>
    <xf numFmtId="0" fontId="2" fillId="3" borderId="2" xfId="0" applyFont="1" applyFill="1" applyBorder="1" applyAlignment="1">
      <alignment vertical="center"/>
    </xf>
    <xf numFmtId="0" fontId="4" fillId="3" borderId="2" xfId="0" applyFont="1" applyFill="1" applyBorder="1" applyAlignment="1">
      <alignment horizontal="right" vertical="center"/>
    </xf>
    <xf numFmtId="0" fontId="6" fillId="0" borderId="8" xfId="0" applyFont="1" applyBorder="1" applyAlignment="1">
      <alignment horizontal="right" vertical="center"/>
    </xf>
    <xf numFmtId="0" fontId="6" fillId="0" borderId="7" xfId="0" applyFont="1" applyBorder="1" applyAlignment="1">
      <alignment horizontal="left" vertical="center"/>
    </xf>
    <xf numFmtId="0" fontId="6" fillId="0" borderId="20" xfId="0" applyFont="1" applyBorder="1" applyAlignment="1">
      <alignment vertical="center"/>
    </xf>
    <xf numFmtId="0" fontId="6" fillId="0" borderId="21" xfId="0" applyFont="1" applyBorder="1" applyAlignment="1">
      <alignment vertical="center"/>
    </xf>
    <xf numFmtId="0" fontId="6" fillId="0" borderId="22" xfId="0" applyFont="1" applyBorder="1" applyAlignment="1">
      <alignment horizontal="right" vertical="center"/>
    </xf>
    <xf numFmtId="0" fontId="13" fillId="0" borderId="0" xfId="0" applyFont="1" applyBorder="1" applyAlignment="1">
      <alignment horizontal="left" vertical="center" wrapText="1"/>
    </xf>
    <xf numFmtId="0" fontId="6" fillId="0" borderId="0" xfId="0" applyFont="1" applyBorder="1" applyAlignment="1">
      <alignment vertical="center" wrapText="1"/>
    </xf>
    <xf numFmtId="0" fontId="6" fillId="0" borderId="6" xfId="0" applyFont="1" applyBorder="1" applyAlignment="1">
      <alignment vertical="center" wrapText="1"/>
    </xf>
    <xf numFmtId="0" fontId="6" fillId="0" borderId="0" xfId="0" applyFont="1" applyBorder="1" applyAlignment="1">
      <alignment horizontal="left" vertical="center" wrapText="1"/>
    </xf>
    <xf numFmtId="0" fontId="8" fillId="0" borderId="0" xfId="0" applyFont="1" applyAlignment="1">
      <alignment horizontal="center" vertical="center"/>
    </xf>
    <xf numFmtId="0" fontId="9" fillId="0" borderId="0" xfId="0" applyFont="1" applyAlignment="1">
      <alignment horizontal="center" vertical="center"/>
    </xf>
    <xf numFmtId="0" fontId="1" fillId="0" borderId="1" xfId="0" applyFont="1" applyBorder="1" applyAlignment="1">
      <alignment vertical="center"/>
    </xf>
    <xf numFmtId="0" fontId="1" fillId="0" borderId="1" xfId="0" applyFont="1" applyBorder="1" applyAlignment="1">
      <alignment vertical="center"/>
    </xf>
    <xf numFmtId="0" fontId="6" fillId="0" borderId="0" xfId="0" applyFont="1" applyAlignment="1">
      <alignment vertical="center"/>
    </xf>
    <xf numFmtId="0" fontId="6" fillId="0" borderId="0" xfId="0" applyFont="1" applyBorder="1" applyAlignment="1">
      <alignment vertical="top"/>
    </xf>
    <xf numFmtId="0" fontId="6" fillId="0" borderId="6" xfId="0" applyFont="1" applyBorder="1" applyAlignment="1">
      <alignment horizontal="right" vertical="top"/>
    </xf>
    <xf numFmtId="0" fontId="6" fillId="0" borderId="0" xfId="0" applyFont="1" applyBorder="1" applyAlignment="1"/>
    <xf numFmtId="0" fontId="6" fillId="0" borderId="7" xfId="0" applyFont="1" applyBorder="1" applyAlignment="1"/>
    <xf numFmtId="0" fontId="6" fillId="0" borderId="0" xfId="0" applyFont="1" applyBorder="1" applyAlignment="1">
      <alignment vertical="center" wrapText="1"/>
    </xf>
    <xf numFmtId="0" fontId="6" fillId="0" borderId="7" xfId="0" applyFont="1" applyBorder="1" applyAlignment="1">
      <alignment vertical="center" wrapText="1"/>
    </xf>
    <xf numFmtId="0" fontId="5" fillId="3" borderId="3" xfId="0" applyFont="1" applyFill="1" applyBorder="1" applyAlignment="1">
      <alignment horizontal="center" vertical="center"/>
    </xf>
    <xf numFmtId="0" fontId="6" fillId="3" borderId="10" xfId="0" applyFont="1" applyFill="1" applyBorder="1" applyAlignment="1">
      <alignment vertical="center"/>
    </xf>
    <xf numFmtId="0" fontId="6" fillId="3" borderId="2" xfId="0" applyFont="1" applyFill="1" applyBorder="1" applyAlignment="1">
      <alignment vertical="center"/>
    </xf>
    <xf numFmtId="0" fontId="1" fillId="0" borderId="0" xfId="0" applyFont="1" applyAlignment="1">
      <alignment horizontal="center" vertical="center"/>
    </xf>
    <xf numFmtId="0" fontId="26" fillId="2" borderId="0" xfId="0" applyFont="1" applyFill="1" applyBorder="1" applyAlignment="1">
      <alignment horizontal="right" vertical="center"/>
    </xf>
    <xf numFmtId="0" fontId="6" fillId="0" borderId="0" xfId="0" applyFont="1" applyAlignment="1">
      <alignment horizontal="right" vertical="center"/>
    </xf>
    <xf numFmtId="0" fontId="4" fillId="0" borderId="0" xfId="0" applyFont="1" applyBorder="1" applyAlignment="1">
      <alignment horizontal="center" vertical="center"/>
    </xf>
    <xf numFmtId="0" fontId="28" fillId="0" borderId="0" xfId="0" applyFont="1" applyAlignment="1">
      <alignment vertical="center"/>
    </xf>
    <xf numFmtId="0" fontId="4" fillId="3" borderId="3" xfId="0" applyFont="1" applyFill="1" applyBorder="1" applyAlignment="1">
      <alignment horizontal="center" vertical="center"/>
    </xf>
    <xf numFmtId="0" fontId="4" fillId="0" borderId="4" xfId="0" applyFont="1" applyBorder="1" applyAlignment="1">
      <alignment horizontal="left" vertical="center"/>
    </xf>
    <xf numFmtId="0" fontId="6" fillId="0" borderId="5" xfId="0" applyFont="1" applyBorder="1" applyAlignment="1">
      <alignment horizontal="left" vertical="center"/>
    </xf>
    <xf numFmtId="0" fontId="4" fillId="0" borderId="6" xfId="0" applyFont="1" applyBorder="1" applyAlignment="1">
      <alignment horizontal="left" vertical="center"/>
    </xf>
    <xf numFmtId="0" fontId="6" fillId="0" borderId="6" xfId="0" applyFont="1" applyBorder="1" applyAlignment="1">
      <alignment horizontal="left" vertical="center"/>
    </xf>
    <xf numFmtId="0" fontId="12" fillId="0" borderId="6"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27" fillId="0" borderId="0" xfId="0" applyFont="1" applyAlignment="1">
      <alignment horizontal="left" vertical="center"/>
    </xf>
    <xf numFmtId="0" fontId="29" fillId="0" borderId="0" xfId="0" applyFont="1" applyAlignment="1">
      <alignment vertical="center"/>
    </xf>
    <xf numFmtId="0" fontId="30" fillId="0" borderId="0" xfId="0" applyFont="1" applyBorder="1" applyAlignment="1">
      <alignment vertical="center"/>
    </xf>
    <xf numFmtId="0" fontId="3" fillId="3" borderId="10" xfId="0" applyFont="1" applyFill="1" applyBorder="1" applyAlignment="1">
      <alignment vertical="center"/>
    </xf>
    <xf numFmtId="0" fontId="3" fillId="3" borderId="2" xfId="0" applyFont="1" applyFill="1" applyBorder="1" applyAlignment="1">
      <alignment vertical="center"/>
    </xf>
    <xf numFmtId="0" fontId="1" fillId="0" borderId="10" xfId="0" applyFont="1" applyBorder="1" applyAlignment="1">
      <alignment vertical="center"/>
    </xf>
    <xf numFmtId="0" fontId="1" fillId="0" borderId="2" xfId="0" applyFont="1" applyBorder="1" applyAlignment="1">
      <alignment vertical="center"/>
    </xf>
    <xf numFmtId="0" fontId="1" fillId="0" borderId="11" xfId="0" applyFont="1" applyBorder="1" applyAlignment="1">
      <alignment vertical="center"/>
    </xf>
    <xf numFmtId="0" fontId="1" fillId="0" borderId="9" xfId="0" applyFont="1" applyBorder="1" applyAlignment="1">
      <alignment vertical="center"/>
    </xf>
    <xf numFmtId="0" fontId="3" fillId="0" borderId="1" xfId="0" applyFont="1" applyBorder="1" applyAlignment="1">
      <alignment vertical="center"/>
    </xf>
    <xf numFmtId="0" fontId="1" fillId="0" borderId="4" xfId="0" applyFont="1" applyBorder="1" applyAlignment="1">
      <alignment vertical="center"/>
    </xf>
    <xf numFmtId="0" fontId="1" fillId="0" borderId="14" xfId="0" applyFont="1" applyBorder="1" applyAlignment="1">
      <alignment vertical="center"/>
    </xf>
    <xf numFmtId="0" fontId="1" fillId="0" borderId="5" xfId="0" applyFont="1" applyBorder="1" applyAlignment="1">
      <alignment vertical="center"/>
    </xf>
    <xf numFmtId="0" fontId="1" fillId="0" borderId="10" xfId="0" applyFont="1" applyFill="1" applyBorder="1" applyAlignment="1">
      <alignment vertical="center"/>
    </xf>
    <xf numFmtId="0" fontId="1" fillId="0" borderId="2" xfId="0" applyFont="1" applyFill="1" applyBorder="1" applyAlignment="1">
      <alignment vertical="center"/>
    </xf>
    <xf numFmtId="0" fontId="1" fillId="0" borderId="11" xfId="0" applyFont="1" applyFill="1" applyBorder="1" applyAlignment="1">
      <alignment vertical="center"/>
    </xf>
    <xf numFmtId="0" fontId="1" fillId="0" borderId="4" xfId="0" applyFont="1" applyFill="1" applyBorder="1" applyAlignment="1">
      <alignment vertical="center"/>
    </xf>
    <xf numFmtId="0" fontId="1" fillId="0" borderId="14" xfId="0" applyFont="1" applyFill="1" applyBorder="1" applyAlignment="1">
      <alignment vertical="center"/>
    </xf>
    <xf numFmtId="0" fontId="1" fillId="0" borderId="5" xfId="0" applyFont="1" applyFill="1" applyBorder="1" applyAlignment="1">
      <alignment vertical="center"/>
    </xf>
    <xf numFmtId="0" fontId="1" fillId="0" borderId="8" xfId="0" applyFont="1" applyFill="1" applyBorder="1" applyAlignment="1">
      <alignment vertical="center"/>
    </xf>
    <xf numFmtId="0" fontId="1" fillId="0" borderId="1" xfId="0" applyFont="1" applyFill="1" applyBorder="1" applyAlignment="1">
      <alignment vertical="center"/>
    </xf>
    <xf numFmtId="0" fontId="1" fillId="0" borderId="9" xfId="0" applyFont="1" applyFill="1" applyBorder="1" applyAlignment="1">
      <alignment vertical="center"/>
    </xf>
    <xf numFmtId="0" fontId="4" fillId="6" borderId="12" xfId="0" applyFont="1" applyFill="1" applyBorder="1" applyAlignment="1">
      <alignment horizontal="center" vertical="center"/>
    </xf>
    <xf numFmtId="0" fontId="6" fillId="3" borderId="14" xfId="0" applyFont="1" applyFill="1" applyBorder="1" applyAlignment="1">
      <alignment horizontal="right" vertical="center"/>
    </xf>
    <xf numFmtId="0" fontId="6" fillId="6" borderId="4" xfId="0" applyFont="1" applyFill="1" applyBorder="1" applyAlignment="1">
      <alignment vertical="center"/>
    </xf>
    <xf numFmtId="0" fontId="6" fillId="6" borderId="12" xfId="0" applyFont="1" applyFill="1" applyBorder="1" applyAlignment="1">
      <alignment vertical="center"/>
    </xf>
    <xf numFmtId="0" fontId="6" fillId="0" borderId="0" xfId="0" applyFont="1" applyBorder="1" applyAlignment="1">
      <alignment vertical="center" wrapText="1"/>
    </xf>
    <xf numFmtId="0" fontId="6" fillId="0" borderId="7" xfId="0" applyFont="1" applyBorder="1" applyAlignment="1">
      <alignment vertical="center" wrapText="1"/>
    </xf>
    <xf numFmtId="0" fontId="6" fillId="0" borderId="14" xfId="0" applyFont="1" applyBorder="1" applyAlignment="1">
      <alignment vertical="center" wrapText="1"/>
    </xf>
    <xf numFmtId="0" fontId="6" fillId="0" borderId="5" xfId="0" applyFont="1" applyBorder="1" applyAlignment="1">
      <alignment vertical="center" wrapText="1"/>
    </xf>
    <xf numFmtId="0" fontId="6" fillId="0" borderId="2" xfId="0" applyFont="1" applyBorder="1" applyAlignment="1">
      <alignment horizontal="right" vertical="center"/>
    </xf>
    <xf numFmtId="0" fontId="6" fillId="0" borderId="0" xfId="0" applyFont="1" applyAlignment="1">
      <alignment vertical="center"/>
    </xf>
    <xf numFmtId="0" fontId="6" fillId="0" borderId="0" xfId="0" applyFont="1" applyAlignment="1"/>
    <xf numFmtId="0" fontId="3" fillId="7" borderId="1" xfId="0" applyFont="1" applyFill="1" applyBorder="1" applyAlignment="1">
      <alignment horizontal="center" vertical="center"/>
    </xf>
    <xf numFmtId="0" fontId="4" fillId="7" borderId="8" xfId="0" applyFont="1" applyFill="1" applyBorder="1" applyAlignment="1">
      <alignment horizontal="left" vertical="center"/>
    </xf>
    <xf numFmtId="0" fontId="3" fillId="7" borderId="1" xfId="0" applyFont="1" applyFill="1" applyBorder="1" applyAlignment="1">
      <alignment horizontal="left" vertical="center"/>
    </xf>
    <xf numFmtId="0" fontId="6" fillId="0" borderId="21" xfId="0" applyFont="1" applyBorder="1" applyAlignment="1">
      <alignment horizontal="right" vertical="center"/>
    </xf>
    <xf numFmtId="0" fontId="1" fillId="0" borderId="23" xfId="0" applyFont="1" applyBorder="1" applyAlignment="1">
      <alignment vertical="center"/>
    </xf>
    <xf numFmtId="0" fontId="6" fillId="0" borderId="1" xfId="0" applyFont="1" applyBorder="1" applyAlignment="1">
      <alignment horizontal="right" vertical="center"/>
    </xf>
    <xf numFmtId="0" fontId="2" fillId="7" borderId="9" xfId="0" applyFont="1" applyFill="1" applyBorder="1" applyAlignment="1">
      <alignment horizontal="center" vertical="top" wrapText="1"/>
    </xf>
    <xf numFmtId="0" fontId="6" fillId="0" borderId="10" xfId="0" applyFont="1" applyBorder="1" applyAlignment="1">
      <alignment vertical="center"/>
    </xf>
    <xf numFmtId="0" fontId="6" fillId="0" borderId="2" xfId="0" applyFont="1" applyBorder="1" applyAlignment="1">
      <alignment vertical="center"/>
    </xf>
    <xf numFmtId="0" fontId="7" fillId="0" borderId="23" xfId="0" applyFont="1" applyBorder="1" applyAlignment="1">
      <alignment horizontal="right" vertical="center"/>
    </xf>
    <xf numFmtId="0" fontId="6" fillId="0" borderId="4" xfId="0" applyFont="1" applyBorder="1" applyAlignment="1">
      <alignment horizontal="left" vertical="center"/>
    </xf>
    <xf numFmtId="0" fontId="6" fillId="0" borderId="14" xfId="0" applyFont="1" applyBorder="1" applyAlignment="1">
      <alignment horizontal="left" vertical="center"/>
    </xf>
    <xf numFmtId="0" fontId="2" fillId="7" borderId="5" xfId="0" applyFont="1" applyFill="1" applyBorder="1" applyAlignment="1">
      <alignment horizontal="center" wrapText="1"/>
    </xf>
    <xf numFmtId="0" fontId="6" fillId="0" borderId="1"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1" fillId="0" borderId="15" xfId="0" applyFont="1" applyBorder="1" applyAlignment="1" applyProtection="1">
      <alignment horizontal="center" vertical="center" wrapText="1"/>
      <protection locked="0"/>
    </xf>
    <xf numFmtId="0" fontId="6" fillId="0" borderId="0" xfId="0" applyFont="1" applyAlignment="1">
      <alignment vertical="center"/>
    </xf>
    <xf numFmtId="0" fontId="6" fillId="0" borderId="1" xfId="0" applyFont="1" applyBorder="1" applyAlignment="1" applyProtection="1">
      <alignment vertical="center"/>
      <protection locked="0"/>
    </xf>
    <xf numFmtId="0" fontId="6" fillId="0" borderId="8" xfId="0" applyFont="1" applyBorder="1" applyAlignment="1" applyProtection="1">
      <alignment vertical="center"/>
      <protection locked="0"/>
    </xf>
    <xf numFmtId="0" fontId="6" fillId="0" borderId="0" xfId="0" applyFont="1" applyAlignment="1">
      <alignment vertical="center"/>
    </xf>
    <xf numFmtId="0" fontId="6" fillId="0" borderId="0" xfId="0" applyFont="1" applyAlignment="1">
      <alignment horizontal="left" vertical="top"/>
    </xf>
    <xf numFmtId="0" fontId="6" fillId="0" borderId="0" xfId="0" applyFont="1" applyAlignment="1">
      <alignment horizontal="left" vertical="top" wrapText="1"/>
    </xf>
    <xf numFmtId="0" fontId="2" fillId="0" borderId="0" xfId="0" applyFont="1" applyAlignment="1">
      <alignment horizontal="left" vertical="top"/>
    </xf>
    <xf numFmtId="0" fontId="8" fillId="0" borderId="0" xfId="0" applyFont="1" applyAlignment="1">
      <alignment horizontal="center" vertical="center"/>
    </xf>
    <xf numFmtId="0" fontId="9" fillId="0" borderId="0" xfId="0" applyFont="1" applyAlignment="1">
      <alignment horizontal="center" vertical="center"/>
    </xf>
    <xf numFmtId="0" fontId="6" fillId="0" borderId="0" xfId="0" applyFont="1" applyAlignment="1">
      <alignment horizontal="left" vertical="center" wrapText="1"/>
    </xf>
    <xf numFmtId="0" fontId="19" fillId="0" borderId="0" xfId="1" applyFont="1"/>
    <xf numFmtId="0" fontId="6" fillId="0" borderId="0" xfId="0" applyFont="1" applyAlignment="1">
      <alignment vertical="center" wrapText="1"/>
    </xf>
    <xf numFmtId="0" fontId="6" fillId="0" borderId="0" xfId="0" applyFont="1" applyAlignment="1">
      <alignment horizontal="left" vertical="top" wrapText="1"/>
    </xf>
    <xf numFmtId="0" fontId="4" fillId="0" borderId="0" xfId="0" applyFont="1" applyAlignment="1">
      <alignment horizontal="left" vertical="top" wrapText="1"/>
    </xf>
    <xf numFmtId="0" fontId="6" fillId="0" borderId="0" xfId="0" applyFont="1" applyBorder="1" applyAlignment="1">
      <alignment horizontal="left" vertical="top" wrapText="1"/>
    </xf>
    <xf numFmtId="0" fontId="6" fillId="0" borderId="0" xfId="0" applyFont="1" applyBorder="1" applyAlignment="1">
      <alignment vertical="center" wrapText="1"/>
    </xf>
    <xf numFmtId="0" fontId="6" fillId="0" borderId="0" xfId="0" applyFont="1" applyBorder="1" applyAlignment="1">
      <alignment vertical="top" wrapText="1"/>
    </xf>
    <xf numFmtId="0" fontId="6" fillId="0" borderId="7" xfId="0" applyFont="1" applyBorder="1" applyAlignment="1">
      <alignment vertical="top" wrapText="1"/>
    </xf>
    <xf numFmtId="0" fontId="6" fillId="0" borderId="7" xfId="0" applyFont="1" applyBorder="1" applyAlignment="1">
      <alignment vertical="center" wrapText="1"/>
    </xf>
    <xf numFmtId="0" fontId="4" fillId="0" borderId="0" xfId="0" applyFont="1" applyBorder="1" applyAlignment="1">
      <alignment vertical="top" wrapText="1"/>
    </xf>
    <xf numFmtId="0" fontId="4" fillId="0" borderId="7" xfId="0" applyFont="1" applyBorder="1" applyAlignment="1">
      <alignment vertical="top" wrapText="1"/>
    </xf>
    <xf numFmtId="0" fontId="6" fillId="0" borderId="14" xfId="0" applyFont="1" applyBorder="1" applyAlignment="1">
      <alignment vertical="center" wrapText="1"/>
    </xf>
    <xf numFmtId="0" fontId="6" fillId="0" borderId="5" xfId="0" applyFont="1" applyBorder="1" applyAlignment="1">
      <alignment vertical="center" wrapText="1"/>
    </xf>
    <xf numFmtId="0" fontId="6" fillId="3" borderId="10" xfId="0" applyFont="1" applyFill="1" applyBorder="1" applyAlignment="1">
      <alignment vertical="center"/>
    </xf>
    <xf numFmtId="0" fontId="6" fillId="3" borderId="2" xfId="0" applyFont="1" applyFill="1" applyBorder="1" applyAlignment="1">
      <alignment vertical="center"/>
    </xf>
    <xf numFmtId="0" fontId="6" fillId="3" borderId="11" xfId="0" applyFont="1" applyFill="1" applyBorder="1" applyAlignment="1">
      <alignment vertical="center"/>
    </xf>
    <xf numFmtId="0" fontId="5" fillId="0" borderId="17"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6" fillId="0" borderId="7" xfId="0" applyFont="1" applyBorder="1" applyAlignment="1">
      <alignment horizontal="left" vertical="top" wrapText="1"/>
    </xf>
    <xf numFmtId="0" fontId="6" fillId="0" borderId="0" xfId="0" applyFont="1" applyFill="1" applyBorder="1" applyAlignment="1">
      <alignment vertical="top" wrapText="1"/>
    </xf>
    <xf numFmtId="0" fontId="6" fillId="0" borderId="7" xfId="0" applyFont="1" applyFill="1" applyBorder="1" applyAlignment="1">
      <alignment vertical="top" wrapText="1"/>
    </xf>
    <xf numFmtId="0" fontId="21" fillId="0" borderId="0" xfId="0" applyFont="1" applyAlignment="1">
      <alignment horizontal="center" vertical="center"/>
    </xf>
    <xf numFmtId="0" fontId="5" fillId="0" borderId="3" xfId="0" applyFont="1" applyBorder="1" applyAlignment="1" applyProtection="1">
      <alignment horizontal="center" vertical="center"/>
      <protection locked="0"/>
    </xf>
    <xf numFmtId="0" fontId="19" fillId="0" borderId="0" xfId="1" applyFont="1" applyAlignment="1">
      <alignment wrapText="1"/>
    </xf>
    <xf numFmtId="0" fontId="10" fillId="0" borderId="0" xfId="1" applyAlignment="1">
      <alignment wrapText="1"/>
    </xf>
    <xf numFmtId="0" fontId="5" fillId="3" borderId="3" xfId="0" applyFont="1" applyFill="1" applyBorder="1" applyAlignment="1">
      <alignment horizontal="center" vertical="center"/>
    </xf>
    <xf numFmtId="0" fontId="5" fillId="0" borderId="12"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6" fillId="0" borderId="15"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8" borderId="10" xfId="0" applyFont="1" applyFill="1" applyBorder="1" applyAlignment="1">
      <alignment horizontal="left" vertical="center"/>
    </xf>
    <xf numFmtId="0" fontId="6" fillId="8" borderId="2" xfId="0" applyFont="1" applyFill="1" applyBorder="1" applyAlignment="1">
      <alignment horizontal="left" vertical="center"/>
    </xf>
    <xf numFmtId="0" fontId="6" fillId="8" borderId="5" xfId="0" applyFont="1" applyFill="1" applyBorder="1" applyAlignment="1">
      <alignment horizontal="left" vertical="center"/>
    </xf>
    <xf numFmtId="0" fontId="12" fillId="0" borderId="6" xfId="0" applyFont="1" applyBorder="1" applyAlignment="1">
      <alignment vertical="center" wrapText="1"/>
    </xf>
    <xf numFmtId="0" fontId="12" fillId="0" borderId="0" xfId="0" applyFont="1" applyBorder="1" applyAlignment="1">
      <alignment vertical="center" wrapText="1"/>
    </xf>
    <xf numFmtId="0" fontId="12" fillId="0" borderId="7" xfId="0" applyFont="1" applyBorder="1" applyAlignment="1">
      <alignment vertical="center" wrapText="1"/>
    </xf>
    <xf numFmtId="0" fontId="6" fillId="0" borderId="13" xfId="0" applyFont="1" applyBorder="1" applyAlignment="1">
      <alignment horizontal="center" vertical="center"/>
    </xf>
    <xf numFmtId="0" fontId="6" fillId="0" borderId="3" xfId="0" applyFont="1" applyBorder="1" applyAlignment="1">
      <alignment horizontal="center" vertical="center"/>
    </xf>
    <xf numFmtId="0" fontId="6" fillId="0" borderId="6" xfId="0" applyFont="1" applyBorder="1" applyAlignment="1">
      <alignment vertical="top" wrapText="1"/>
    </xf>
    <xf numFmtId="0" fontId="6" fillId="0" borderId="6" xfId="0" applyFont="1" applyBorder="1" applyAlignment="1">
      <alignment horizontal="left" vertical="center" wrapText="1"/>
    </xf>
    <xf numFmtId="0" fontId="6" fillId="0" borderId="0" xfId="0" applyFont="1" applyBorder="1" applyAlignment="1">
      <alignment horizontal="left" vertical="center" wrapText="1"/>
    </xf>
    <xf numFmtId="0" fontId="6" fillId="0" borderId="4" xfId="0" applyFont="1" applyBorder="1" applyAlignment="1">
      <alignment vertical="center" wrapText="1"/>
    </xf>
    <xf numFmtId="0" fontId="6" fillId="0" borderId="6" xfId="0" applyFont="1" applyBorder="1" applyAlignment="1">
      <alignment vertical="center" wrapText="1"/>
    </xf>
    <xf numFmtId="0" fontId="6" fillId="0" borderId="3" xfId="0" applyFont="1" applyBorder="1" applyAlignment="1" applyProtection="1">
      <alignment horizontal="center" vertical="center"/>
      <protection locked="0"/>
    </xf>
    <xf numFmtId="0" fontId="13" fillId="0" borderId="0" xfId="0" applyFont="1" applyBorder="1" applyAlignment="1">
      <alignment horizontal="left" vertical="center" wrapText="1"/>
    </xf>
    <xf numFmtId="0" fontId="8" fillId="7" borderId="4" xfId="0" applyFont="1" applyFill="1" applyBorder="1" applyAlignment="1">
      <alignment horizontal="center" vertical="center"/>
    </xf>
    <xf numFmtId="0" fontId="8" fillId="7" borderId="14" xfId="0" applyFont="1" applyFill="1" applyBorder="1" applyAlignment="1">
      <alignment horizontal="center" vertical="center"/>
    </xf>
    <xf numFmtId="0" fontId="1" fillId="0" borderId="8" xfId="0" applyFont="1" applyBorder="1" applyAlignment="1">
      <alignment vertical="center"/>
    </xf>
    <xf numFmtId="0" fontId="1" fillId="0" borderId="1" xfId="0" applyFont="1" applyBorder="1" applyAlignment="1">
      <alignment vertical="center"/>
    </xf>
    <xf numFmtId="0" fontId="1" fillId="0" borderId="9" xfId="0" applyFont="1" applyBorder="1" applyAlignment="1">
      <alignment vertical="center"/>
    </xf>
    <xf numFmtId="0" fontId="1" fillId="0" borderId="10" xfId="0" applyFont="1" applyBorder="1" applyAlignment="1">
      <alignment vertical="center"/>
    </xf>
    <xf numFmtId="0" fontId="1" fillId="0" borderId="2" xfId="0" applyFont="1" applyBorder="1" applyAlignment="1">
      <alignment vertical="center"/>
    </xf>
    <xf numFmtId="0" fontId="1" fillId="0" borderId="11" xfId="0" applyFont="1" applyBorder="1" applyAlignment="1">
      <alignment vertical="center"/>
    </xf>
    <xf numFmtId="0" fontId="6" fillId="3" borderId="3" xfId="0" applyFont="1" applyFill="1" applyBorder="1" applyAlignment="1">
      <alignment horizontal="center" vertical="center"/>
    </xf>
    <xf numFmtId="0" fontId="1" fillId="0" borderId="12" xfId="0" applyFont="1" applyBorder="1" applyAlignment="1" applyProtection="1">
      <alignment horizontal="center" vertical="top"/>
      <protection locked="0"/>
    </xf>
    <xf numFmtId="0" fontId="1" fillId="0" borderId="13" xfId="0" applyFont="1" applyBorder="1" applyAlignment="1" applyProtection="1">
      <alignment horizontal="center" vertical="top"/>
      <protection locked="0"/>
    </xf>
    <xf numFmtId="0" fontId="1" fillId="0" borderId="4" xfId="0" applyFont="1" applyBorder="1" applyAlignment="1">
      <alignment vertical="center"/>
    </xf>
    <xf numFmtId="0" fontId="1" fillId="0" borderId="14" xfId="0" applyFont="1" applyBorder="1" applyAlignment="1">
      <alignment vertical="center"/>
    </xf>
    <xf numFmtId="0" fontId="1" fillId="0" borderId="5" xfId="0" applyFont="1" applyBorder="1" applyAlignment="1">
      <alignment vertical="center"/>
    </xf>
    <xf numFmtId="0" fontId="3" fillId="3" borderId="3" xfId="0" applyFont="1" applyFill="1" applyBorder="1" applyAlignment="1">
      <alignment vertical="center"/>
    </xf>
    <xf numFmtId="0" fontId="1" fillId="0" borderId="4" xfId="0" applyFont="1" applyFill="1" applyBorder="1" applyAlignment="1">
      <alignment vertical="center"/>
    </xf>
    <xf numFmtId="0" fontId="1" fillId="0" borderId="14" xfId="0" applyFont="1" applyFill="1" applyBorder="1" applyAlignment="1">
      <alignment vertical="center"/>
    </xf>
    <xf numFmtId="0" fontId="1" fillId="0" borderId="5" xfId="0" applyFont="1" applyFill="1" applyBorder="1" applyAlignment="1">
      <alignment vertical="center"/>
    </xf>
    <xf numFmtId="0" fontId="1" fillId="0" borderId="10" xfId="0" applyFont="1" applyFill="1" applyBorder="1" applyAlignment="1">
      <alignment vertical="center"/>
    </xf>
    <xf numFmtId="0" fontId="1" fillId="0" borderId="2" xfId="0" applyFont="1" applyFill="1" applyBorder="1" applyAlignment="1">
      <alignment vertical="center"/>
    </xf>
    <xf numFmtId="0" fontId="1" fillId="0" borderId="11" xfId="0" applyFont="1" applyFill="1" applyBorder="1" applyAlignment="1">
      <alignment vertical="center"/>
    </xf>
    <xf numFmtId="0" fontId="1" fillId="0" borderId="8" xfId="0" applyFont="1" applyFill="1" applyBorder="1" applyAlignment="1">
      <alignment vertical="center"/>
    </xf>
    <xf numFmtId="0" fontId="1" fillId="0" borderId="1" xfId="0" applyFont="1" applyFill="1" applyBorder="1" applyAlignment="1">
      <alignment vertical="center"/>
    </xf>
    <xf numFmtId="0" fontId="1" fillId="0" borderId="9" xfId="0" applyFont="1" applyFill="1" applyBorder="1" applyAlignment="1">
      <alignment vertical="center"/>
    </xf>
    <xf numFmtId="0" fontId="3" fillId="3" borderId="10" xfId="0" applyFont="1" applyFill="1" applyBorder="1" applyAlignment="1">
      <alignment vertical="center"/>
    </xf>
    <xf numFmtId="0" fontId="3" fillId="3" borderId="2" xfId="0" applyFont="1" applyFill="1" applyBorder="1" applyAlignment="1">
      <alignment vertical="center"/>
    </xf>
    <xf numFmtId="0" fontId="3" fillId="3" borderId="11" xfId="0" applyFont="1" applyFill="1" applyBorder="1" applyAlignment="1">
      <alignment vertical="center"/>
    </xf>
    <xf numFmtId="0" fontId="11" fillId="0" borderId="0" xfId="0" applyFont="1" applyAlignment="1">
      <alignment horizontal="center" vertical="center"/>
    </xf>
    <xf numFmtId="0" fontId="12" fillId="0" borderId="10" xfId="0" applyFont="1" applyBorder="1" applyAlignment="1">
      <alignment horizontal="right" vertical="center"/>
    </xf>
    <xf numFmtId="0" fontId="6" fillId="0" borderId="2" xfId="0" applyFont="1" applyBorder="1" applyAlignment="1">
      <alignment horizontal="right" vertical="center"/>
    </xf>
    <xf numFmtId="0" fontId="6" fillId="0" borderId="11" xfId="0" applyFont="1" applyBorder="1" applyAlignment="1">
      <alignment horizontal="right" vertical="center"/>
    </xf>
    <xf numFmtId="0" fontId="4" fillId="3" borderId="12" xfId="0" applyFont="1" applyFill="1" applyBorder="1" applyAlignment="1">
      <alignment horizontal="center" vertical="top"/>
    </xf>
    <xf numFmtId="0" fontId="4" fillId="3" borderId="13" xfId="0" applyFont="1" applyFill="1" applyBorder="1" applyAlignment="1">
      <alignment horizontal="center" vertical="top"/>
    </xf>
    <xf numFmtId="0" fontId="4" fillId="3" borderId="4"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9" xfId="0" applyFont="1" applyFill="1" applyBorder="1" applyAlignment="1">
      <alignment horizontal="center" vertical="center"/>
    </xf>
    <xf numFmtId="0" fontId="4" fillId="0" borderId="3" xfId="0" applyFont="1" applyBorder="1" applyAlignment="1">
      <alignment horizontal="left" vertical="center"/>
    </xf>
    <xf numFmtId="0" fontId="6" fillId="0" borderId="3" xfId="0" applyFont="1" applyBorder="1" applyAlignment="1">
      <alignment vertical="center"/>
    </xf>
    <xf numFmtId="0" fontId="4" fillId="0" borderId="3"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4" fillId="0" borderId="3" xfId="0" applyFont="1" applyBorder="1" applyAlignment="1">
      <alignment horizontal="center" vertical="center"/>
    </xf>
    <xf numFmtId="0" fontId="6" fillId="0" borderId="10" xfId="0" applyFont="1" applyBorder="1" applyAlignment="1" applyProtection="1">
      <alignment horizontal="center"/>
      <protection locked="0"/>
    </xf>
    <xf numFmtId="0" fontId="6" fillId="0" borderId="11" xfId="0" applyFont="1" applyBorder="1" applyAlignment="1" applyProtection="1">
      <alignment horizontal="center"/>
      <protection locked="0"/>
    </xf>
    <xf numFmtId="0" fontId="4" fillId="3" borderId="3" xfId="0" applyFont="1" applyFill="1" applyBorder="1" applyAlignment="1">
      <alignment horizontal="center" vertical="top" wrapText="1"/>
    </xf>
    <xf numFmtId="0" fontId="4" fillId="3" borderId="4" xfId="0" applyFont="1" applyFill="1" applyBorder="1" applyAlignment="1">
      <alignment horizontal="center" vertical="top"/>
    </xf>
    <xf numFmtId="0" fontId="4" fillId="3" borderId="5" xfId="0" applyFont="1" applyFill="1" applyBorder="1" applyAlignment="1">
      <alignment horizontal="center" vertical="top"/>
    </xf>
    <xf numFmtId="0" fontId="4" fillId="3" borderId="8" xfId="0" applyFont="1" applyFill="1" applyBorder="1" applyAlignment="1">
      <alignment horizontal="center" vertical="top"/>
    </xf>
    <xf numFmtId="0" fontId="4" fillId="3" borderId="9" xfId="0" applyFont="1" applyFill="1" applyBorder="1" applyAlignment="1">
      <alignment horizontal="center" vertical="top"/>
    </xf>
    <xf numFmtId="0" fontId="6" fillId="0" borderId="3" xfId="0" applyFont="1" applyBorder="1" applyAlignment="1">
      <alignment horizontal="left" vertical="center"/>
    </xf>
    <xf numFmtId="0" fontId="6" fillId="0" borderId="1" xfId="0" applyFont="1" applyBorder="1" applyAlignment="1" applyProtection="1">
      <alignment vertical="center"/>
      <protection locked="0"/>
    </xf>
    <xf numFmtId="0" fontId="6" fillId="0" borderId="1" xfId="0" applyFont="1" applyBorder="1" applyAlignment="1" applyProtection="1">
      <alignment horizontal="left" vertical="center"/>
      <protection locked="0"/>
    </xf>
    <xf numFmtId="0" fontId="4" fillId="3" borderId="3" xfId="0" applyFont="1" applyFill="1" applyBorder="1" applyAlignment="1">
      <alignment horizontal="left" vertical="center"/>
    </xf>
    <xf numFmtId="0" fontId="4" fillId="0" borderId="10" xfId="0" applyFont="1" applyBorder="1" applyAlignment="1">
      <alignment horizontal="left" vertical="center"/>
    </xf>
    <xf numFmtId="0" fontId="4" fillId="0" borderId="2" xfId="0" applyFont="1" applyBorder="1" applyAlignment="1">
      <alignment horizontal="left" vertical="center"/>
    </xf>
    <xf numFmtId="0" fontId="4" fillId="0" borderId="11" xfId="0" applyFont="1" applyBorder="1" applyAlignment="1">
      <alignment horizontal="left" vertical="center"/>
    </xf>
    <xf numFmtId="0" fontId="1" fillId="0" borderId="12"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6" fillId="0" borderId="0" xfId="0" applyFont="1" applyAlignment="1" applyProtection="1">
      <alignment vertical="top" wrapText="1"/>
      <protection locked="0"/>
    </xf>
    <xf numFmtId="0" fontId="6" fillId="3" borderId="6" xfId="0" applyFont="1" applyFill="1" applyBorder="1" applyAlignment="1">
      <alignment vertical="center" wrapText="1"/>
    </xf>
    <xf numFmtId="0" fontId="6" fillId="3" borderId="0" xfId="0" applyFont="1" applyFill="1" applyBorder="1" applyAlignment="1">
      <alignment vertical="center" wrapText="1"/>
    </xf>
    <xf numFmtId="0" fontId="6" fillId="3" borderId="7" xfId="0" applyFont="1" applyFill="1" applyBorder="1" applyAlignment="1">
      <alignment vertical="center" wrapText="1"/>
    </xf>
    <xf numFmtId="0" fontId="6" fillId="3" borderId="8" xfId="0" applyFont="1" applyFill="1" applyBorder="1" applyAlignment="1">
      <alignment vertical="center" wrapText="1"/>
    </xf>
    <xf numFmtId="0" fontId="6" fillId="3" borderId="1" xfId="0" applyFont="1" applyFill="1" applyBorder="1" applyAlignment="1">
      <alignment vertical="center" wrapText="1"/>
    </xf>
    <xf numFmtId="0" fontId="6" fillId="3" borderId="9" xfId="0" applyFont="1" applyFill="1" applyBorder="1" applyAlignment="1">
      <alignment vertical="center" wrapText="1"/>
    </xf>
    <xf numFmtId="0" fontId="6" fillId="0" borderId="0" xfId="0" applyFont="1" applyAlignment="1">
      <alignment vertical="center"/>
    </xf>
    <xf numFmtId="0" fontId="6" fillId="0" borderId="6" xfId="0" applyFont="1" applyBorder="1" applyAlignment="1">
      <alignment horizontal="center" vertical="center"/>
    </xf>
    <xf numFmtId="0" fontId="6" fillId="0" borderId="0" xfId="0" applyFont="1" applyBorder="1" applyAlignment="1">
      <alignment horizontal="center" vertical="center"/>
    </xf>
    <xf numFmtId="0" fontId="6" fillId="0" borderId="7" xfId="0" applyFont="1" applyBorder="1" applyAlignment="1">
      <alignment horizontal="center" vertical="center"/>
    </xf>
    <xf numFmtId="0" fontId="1" fillId="0" borderId="15" xfId="0" applyFont="1" applyBorder="1" applyAlignment="1" applyProtection="1">
      <alignment horizontal="center" vertical="center"/>
      <protection locked="0"/>
    </xf>
    <xf numFmtId="0" fontId="12" fillId="0" borderId="6" xfId="0" applyFont="1" applyBorder="1" applyAlignment="1">
      <alignment vertical="top" wrapText="1"/>
    </xf>
    <xf numFmtId="0" fontId="12" fillId="0" borderId="0" xfId="0" applyFont="1" applyBorder="1" applyAlignment="1">
      <alignment vertical="top" wrapText="1"/>
    </xf>
    <xf numFmtId="0" fontId="12" fillId="0" borderId="7" xfId="0" applyFont="1" applyBorder="1" applyAlignment="1">
      <alignment vertical="top" wrapText="1"/>
    </xf>
    <xf numFmtId="0" fontId="6" fillId="0" borderId="14" xfId="0" applyFont="1" applyBorder="1" applyAlignment="1">
      <alignment vertical="top" wrapText="1"/>
    </xf>
    <xf numFmtId="0" fontId="6" fillId="0" borderId="5" xfId="0" applyFont="1" applyBorder="1" applyAlignment="1">
      <alignment vertical="top" wrapText="1"/>
    </xf>
    <xf numFmtId="0" fontId="6" fillId="5" borderId="10" xfId="0" applyFont="1" applyFill="1" applyBorder="1" applyAlignment="1">
      <alignment vertical="center"/>
    </xf>
    <xf numFmtId="0" fontId="6" fillId="5" borderId="2" xfId="0" applyFont="1" applyFill="1" applyBorder="1" applyAlignment="1">
      <alignment vertical="center"/>
    </xf>
    <xf numFmtId="0" fontId="6" fillId="5" borderId="11" xfId="0" applyFont="1" applyFill="1" applyBorder="1" applyAlignment="1">
      <alignment vertical="center"/>
    </xf>
    <xf numFmtId="0" fontId="6" fillId="0" borderId="4" xfId="0" applyFont="1" applyBorder="1" applyAlignment="1">
      <alignment horizontal="left" vertical="center" wrapText="1"/>
    </xf>
    <xf numFmtId="0" fontId="6" fillId="0" borderId="14" xfId="0" applyFont="1" applyBorder="1" applyAlignment="1">
      <alignment horizontal="left" vertical="center" wrapText="1"/>
    </xf>
    <xf numFmtId="0" fontId="6" fillId="0" borderId="5" xfId="0" applyFont="1" applyBorder="1" applyAlignment="1">
      <alignment horizontal="left" vertical="center" wrapText="1"/>
    </xf>
    <xf numFmtId="0" fontId="6" fillId="0" borderId="7" xfId="0" applyFont="1" applyBorder="1" applyAlignment="1">
      <alignment horizontal="left" vertical="center" wrapText="1"/>
    </xf>
    <xf numFmtId="0" fontId="6" fillId="0" borderId="24" xfId="0" applyFont="1" applyBorder="1" applyAlignment="1" applyProtection="1">
      <alignment horizontal="center" vertical="center"/>
      <protection locked="0"/>
    </xf>
    <xf numFmtId="0" fontId="1" fillId="0" borderId="3" xfId="0" applyFont="1" applyBorder="1" applyAlignment="1" applyProtection="1">
      <alignment horizontal="center" vertical="center" wrapText="1"/>
      <protection locked="0"/>
    </xf>
    <xf numFmtId="0" fontId="6" fillId="8" borderId="11" xfId="0" applyFont="1" applyFill="1" applyBorder="1" applyAlignment="1">
      <alignment horizontal="left" vertical="center"/>
    </xf>
    <xf numFmtId="0" fontId="6" fillId="0" borderId="1" xfId="0" applyFont="1" applyBorder="1" applyAlignment="1" applyProtection="1">
      <alignment horizontal="left" vertical="center" wrapText="1"/>
      <protection locked="0"/>
    </xf>
    <xf numFmtId="0" fontId="6" fillId="0" borderId="8" xfId="0" applyFont="1" applyBorder="1" applyAlignment="1">
      <alignment vertical="center" wrapText="1"/>
    </xf>
    <xf numFmtId="0" fontId="6" fillId="0" borderId="1" xfId="0" applyFont="1" applyBorder="1" applyAlignment="1">
      <alignment vertical="center" wrapText="1"/>
    </xf>
    <xf numFmtId="0" fontId="2" fillId="4" borderId="5"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12" fillId="0" borderId="0" xfId="0" applyFont="1" applyAlignment="1">
      <alignment vertical="center" wrapText="1"/>
    </xf>
    <xf numFmtId="0" fontId="4" fillId="4" borderId="4" xfId="0" applyFont="1" applyFill="1" applyBorder="1" applyAlignment="1">
      <alignment horizontal="center" vertical="center"/>
    </xf>
    <xf numFmtId="0" fontId="4" fillId="4" borderId="14" xfId="0" applyFont="1" applyFill="1" applyBorder="1" applyAlignment="1">
      <alignment horizontal="center" vertical="center"/>
    </xf>
    <xf numFmtId="0" fontId="3" fillId="4" borderId="8" xfId="0" applyFont="1" applyFill="1" applyBorder="1" applyAlignment="1">
      <alignment horizontal="left" vertical="center"/>
    </xf>
    <xf numFmtId="0" fontId="3" fillId="4" borderId="1" xfId="0" applyFont="1" applyFill="1" applyBorder="1" applyAlignment="1">
      <alignment horizontal="left" vertical="center"/>
    </xf>
    <xf numFmtId="0" fontId="21" fillId="7" borderId="4" xfId="0" applyFont="1" applyFill="1" applyBorder="1" applyAlignment="1">
      <alignment horizontal="center" vertical="center"/>
    </xf>
    <xf numFmtId="0" fontId="21" fillId="7" borderId="14" xfId="0" applyFont="1" applyFill="1" applyBorder="1" applyAlignment="1">
      <alignment horizontal="center" vertical="center"/>
    </xf>
    <xf numFmtId="0" fontId="14" fillId="0" borderId="1" xfId="0" applyFont="1" applyBorder="1" applyAlignment="1" applyProtection="1">
      <alignment vertical="center"/>
      <protection locked="0"/>
    </xf>
    <xf numFmtId="0" fontId="0" fillId="0" borderId="1" xfId="0" applyBorder="1" applyAlignment="1" applyProtection="1">
      <alignment vertical="center"/>
      <protection locked="0"/>
    </xf>
    <xf numFmtId="0" fontId="6" fillId="0" borderId="12" xfId="0" applyFont="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400050</xdr:colOff>
          <xdr:row>8</xdr:row>
          <xdr:rowOff>38100</xdr:rowOff>
        </xdr:from>
        <xdr:to>
          <xdr:col>10</xdr:col>
          <xdr:colOff>647700</xdr:colOff>
          <xdr:row>8</xdr:row>
          <xdr:rowOff>190500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523875</xdr:colOff>
          <xdr:row>8</xdr:row>
          <xdr:rowOff>38100</xdr:rowOff>
        </xdr:from>
        <xdr:to>
          <xdr:col>10</xdr:col>
          <xdr:colOff>85725</xdr:colOff>
          <xdr:row>8</xdr:row>
          <xdr:rowOff>190500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6</xdr:row>
          <xdr:rowOff>38100</xdr:rowOff>
        </xdr:from>
        <xdr:to>
          <xdr:col>7</xdr:col>
          <xdr:colOff>600075</xdr:colOff>
          <xdr:row>6</xdr:row>
          <xdr:rowOff>190500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6</xdr:row>
          <xdr:rowOff>38100</xdr:rowOff>
        </xdr:from>
        <xdr:to>
          <xdr:col>7</xdr:col>
          <xdr:colOff>38100</xdr:colOff>
          <xdr:row>6</xdr:row>
          <xdr:rowOff>190500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120</xdr:row>
          <xdr:rowOff>19050</xdr:rowOff>
        </xdr:from>
        <xdr:to>
          <xdr:col>0</xdr:col>
          <xdr:colOff>657225</xdr:colOff>
          <xdr:row>120</xdr:row>
          <xdr:rowOff>171450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647700</xdr:colOff>
          <xdr:row>120</xdr:row>
          <xdr:rowOff>38100</xdr:rowOff>
        </xdr:from>
        <xdr:to>
          <xdr:col>5</xdr:col>
          <xdr:colOff>0</xdr:colOff>
          <xdr:row>120</xdr:row>
          <xdr:rowOff>190500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466725</xdr:colOff>
          <xdr:row>128</xdr:row>
          <xdr:rowOff>47625</xdr:rowOff>
        </xdr:from>
        <xdr:to>
          <xdr:col>7</xdr:col>
          <xdr:colOff>9525</xdr:colOff>
          <xdr:row>128</xdr:row>
          <xdr:rowOff>180975</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638175</xdr:colOff>
          <xdr:row>136</xdr:row>
          <xdr:rowOff>38100</xdr:rowOff>
        </xdr:from>
        <xdr:to>
          <xdr:col>5</xdr:col>
          <xdr:colOff>28575</xdr:colOff>
          <xdr:row>136</xdr:row>
          <xdr:rowOff>190500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485775</xdr:colOff>
          <xdr:row>142</xdr:row>
          <xdr:rowOff>38100</xdr:rowOff>
        </xdr:from>
        <xdr:to>
          <xdr:col>7</xdr:col>
          <xdr:colOff>28575</xdr:colOff>
          <xdr:row>142</xdr:row>
          <xdr:rowOff>190500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57150</xdr:colOff>
      <xdr:row>338</xdr:row>
      <xdr:rowOff>85725</xdr:rowOff>
    </xdr:from>
    <xdr:to>
      <xdr:col>9</xdr:col>
      <xdr:colOff>615798</xdr:colOff>
      <xdr:row>344</xdr:row>
      <xdr:rowOff>76200</xdr:rowOff>
    </xdr:to>
    <xdr:pic>
      <xdr:nvPicPr>
        <xdr:cNvPr id="2" name="Picture 1"/>
        <xdr:cNvPicPr>
          <a:picLocks noChangeAspect="1"/>
        </xdr:cNvPicPr>
      </xdr:nvPicPr>
      <xdr:blipFill rotWithShape="1">
        <a:blip xmlns:r="http://schemas.openxmlformats.org/officeDocument/2006/relationships" r:embed="rId1"/>
        <a:srcRect l="2852" r="144" b="17355"/>
        <a:stretch/>
      </xdr:blipFill>
      <xdr:spPr>
        <a:xfrm>
          <a:off x="57150" y="76428600"/>
          <a:ext cx="7045173" cy="1057275"/>
        </a:xfrm>
        <a:prstGeom prst="rect">
          <a:avLst/>
        </a:prstGeom>
        <a:ln>
          <a:noFill/>
        </a:ln>
      </xdr:spPr>
    </xdr:pic>
    <xdr:clientData/>
  </xdr:twoCellAnchor>
  <xdr:twoCellAnchor editAs="oneCell">
    <xdr:from>
      <xdr:col>2</xdr:col>
      <xdr:colOff>0</xdr:colOff>
      <xdr:row>346</xdr:row>
      <xdr:rowOff>142875</xdr:rowOff>
    </xdr:from>
    <xdr:to>
      <xdr:col>9</xdr:col>
      <xdr:colOff>177800</xdr:colOff>
      <xdr:row>352</xdr:row>
      <xdr:rowOff>161925</xdr:rowOff>
    </xdr:to>
    <xdr:pic>
      <xdr:nvPicPr>
        <xdr:cNvPr id="3" name="Picture 2"/>
        <xdr:cNvPicPr>
          <a:picLocks noChangeAspect="1"/>
        </xdr:cNvPicPr>
      </xdr:nvPicPr>
      <xdr:blipFill rotWithShape="1">
        <a:blip xmlns:r="http://schemas.openxmlformats.org/officeDocument/2006/relationships" r:embed="rId2"/>
        <a:srcRect l="1" r="1441"/>
        <a:stretch/>
      </xdr:blipFill>
      <xdr:spPr>
        <a:xfrm>
          <a:off x="1314450" y="74933175"/>
          <a:ext cx="5295900" cy="116205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333375</xdr:colOff>
          <xdr:row>366</xdr:row>
          <xdr:rowOff>57150</xdr:rowOff>
        </xdr:from>
        <xdr:to>
          <xdr:col>3</xdr:col>
          <xdr:colOff>571500</xdr:colOff>
          <xdr:row>366</xdr:row>
          <xdr:rowOff>209550</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628650</xdr:colOff>
          <xdr:row>366</xdr:row>
          <xdr:rowOff>47625</xdr:rowOff>
        </xdr:from>
        <xdr:to>
          <xdr:col>5</xdr:col>
          <xdr:colOff>0</xdr:colOff>
          <xdr:row>366</xdr:row>
          <xdr:rowOff>200025</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366</xdr:row>
          <xdr:rowOff>47625</xdr:rowOff>
        </xdr:from>
        <xdr:to>
          <xdr:col>6</xdr:col>
          <xdr:colOff>257175</xdr:colOff>
          <xdr:row>366</xdr:row>
          <xdr:rowOff>200025</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392</xdr:row>
          <xdr:rowOff>57150</xdr:rowOff>
        </xdr:from>
        <xdr:to>
          <xdr:col>4</xdr:col>
          <xdr:colOff>314325</xdr:colOff>
          <xdr:row>392</xdr:row>
          <xdr:rowOff>209550</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392</xdr:row>
          <xdr:rowOff>57150</xdr:rowOff>
        </xdr:from>
        <xdr:to>
          <xdr:col>5</xdr:col>
          <xdr:colOff>304800</xdr:colOff>
          <xdr:row>392</xdr:row>
          <xdr:rowOff>209550</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392</xdr:row>
          <xdr:rowOff>57150</xdr:rowOff>
        </xdr:from>
        <xdr:to>
          <xdr:col>6</xdr:col>
          <xdr:colOff>514350</xdr:colOff>
          <xdr:row>392</xdr:row>
          <xdr:rowOff>209550</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514350</xdr:colOff>
          <xdr:row>408</xdr:row>
          <xdr:rowOff>57150</xdr:rowOff>
        </xdr:from>
        <xdr:to>
          <xdr:col>4</xdr:col>
          <xdr:colOff>9525</xdr:colOff>
          <xdr:row>408</xdr:row>
          <xdr:rowOff>209550</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504825</xdr:colOff>
          <xdr:row>408</xdr:row>
          <xdr:rowOff>47625</xdr:rowOff>
        </xdr:from>
        <xdr:to>
          <xdr:col>4</xdr:col>
          <xdr:colOff>752475</xdr:colOff>
          <xdr:row>408</xdr:row>
          <xdr:rowOff>200025</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408</xdr:row>
          <xdr:rowOff>47625</xdr:rowOff>
        </xdr:from>
        <xdr:to>
          <xdr:col>3</xdr:col>
          <xdr:colOff>76200</xdr:colOff>
          <xdr:row>408</xdr:row>
          <xdr:rowOff>200025</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429</xdr:row>
          <xdr:rowOff>28575</xdr:rowOff>
        </xdr:from>
        <xdr:to>
          <xdr:col>8</xdr:col>
          <xdr:colOff>0</xdr:colOff>
          <xdr:row>429</xdr:row>
          <xdr:rowOff>180975</xdr:rowOff>
        </xdr:to>
        <xdr:sp macro="" textlink="">
          <xdr:nvSpPr>
            <xdr:cNvPr id="1184" name="Check Box 160" hidden="1">
              <a:extLst>
                <a:ext uri="{63B3BB69-23CF-44E3-9099-C40C66FF867C}">
                  <a14:compatExt spid="_x0000_s1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428625</xdr:colOff>
          <xdr:row>449</xdr:row>
          <xdr:rowOff>28575</xdr:rowOff>
        </xdr:from>
        <xdr:to>
          <xdr:col>3</xdr:col>
          <xdr:colOff>695325</xdr:colOff>
          <xdr:row>449</xdr:row>
          <xdr:rowOff>180975</xdr:rowOff>
        </xdr:to>
        <xdr:sp macro="" textlink="">
          <xdr:nvSpPr>
            <xdr:cNvPr id="1193" name="Check Box 169" hidden="1">
              <a:extLst>
                <a:ext uri="{63B3BB69-23CF-44E3-9099-C40C66FF867C}">
                  <a14:compatExt spid="_x0000_s1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628650</xdr:colOff>
          <xdr:row>454</xdr:row>
          <xdr:rowOff>28575</xdr:rowOff>
        </xdr:from>
        <xdr:to>
          <xdr:col>5</xdr:col>
          <xdr:colOff>9525</xdr:colOff>
          <xdr:row>454</xdr:row>
          <xdr:rowOff>180975</xdr:rowOff>
        </xdr:to>
        <xdr:sp macro="" textlink="">
          <xdr:nvSpPr>
            <xdr:cNvPr id="1194" name="Check Box 170" hidden="1">
              <a:extLst>
                <a:ext uri="{63B3BB69-23CF-44E3-9099-C40C66FF867C}">
                  <a14:compatExt spid="_x0000_s1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685800</xdr:colOff>
          <xdr:row>454</xdr:row>
          <xdr:rowOff>28575</xdr:rowOff>
        </xdr:from>
        <xdr:to>
          <xdr:col>8</xdr:col>
          <xdr:colOff>200025</xdr:colOff>
          <xdr:row>454</xdr:row>
          <xdr:rowOff>180975</xdr:rowOff>
        </xdr:to>
        <xdr:sp macro="" textlink="">
          <xdr:nvSpPr>
            <xdr:cNvPr id="1196" name="Check Box 172" hidden="1">
              <a:extLst>
                <a:ext uri="{63B3BB69-23CF-44E3-9099-C40C66FF867C}">
                  <a14:compatExt spid="_x0000_s1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459</xdr:row>
          <xdr:rowOff>28575</xdr:rowOff>
        </xdr:from>
        <xdr:to>
          <xdr:col>3</xdr:col>
          <xdr:colOff>9525</xdr:colOff>
          <xdr:row>459</xdr:row>
          <xdr:rowOff>180975</xdr:rowOff>
        </xdr:to>
        <xdr:sp macro="" textlink="">
          <xdr:nvSpPr>
            <xdr:cNvPr id="1204" name="Check Box 180" hidden="1">
              <a:extLst>
                <a:ext uri="{63B3BB69-23CF-44E3-9099-C40C66FF867C}">
                  <a14:compatExt spid="_x0000_s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471</xdr:row>
          <xdr:rowOff>47625</xdr:rowOff>
        </xdr:from>
        <xdr:to>
          <xdr:col>5</xdr:col>
          <xdr:colOff>0</xdr:colOff>
          <xdr:row>471</xdr:row>
          <xdr:rowOff>200025</xdr:rowOff>
        </xdr:to>
        <xdr:sp macro="" textlink="">
          <xdr:nvSpPr>
            <xdr:cNvPr id="1210" name="Check Box 186" hidden="1">
              <a:extLst>
                <a:ext uri="{63B3BB69-23CF-44E3-9099-C40C66FF867C}">
                  <a14:compatExt spid="_x0000_s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471</xdr:row>
          <xdr:rowOff>47625</xdr:rowOff>
        </xdr:from>
        <xdr:to>
          <xdr:col>8</xdr:col>
          <xdr:colOff>123825</xdr:colOff>
          <xdr:row>471</xdr:row>
          <xdr:rowOff>200025</xdr:rowOff>
        </xdr:to>
        <xdr:sp macro="" textlink="">
          <xdr:nvSpPr>
            <xdr:cNvPr id="1211" name="Check Box 187" hidden="1">
              <a:extLst>
                <a:ext uri="{63B3BB69-23CF-44E3-9099-C40C66FF867C}">
                  <a14:compatExt spid="_x0000_s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619125</xdr:colOff>
          <xdr:row>475</xdr:row>
          <xdr:rowOff>28575</xdr:rowOff>
        </xdr:from>
        <xdr:to>
          <xdr:col>7</xdr:col>
          <xdr:colOff>133350</xdr:colOff>
          <xdr:row>475</xdr:row>
          <xdr:rowOff>180975</xdr:rowOff>
        </xdr:to>
        <xdr:sp macro="" textlink="">
          <xdr:nvSpPr>
            <xdr:cNvPr id="1213" name="Check Box 189" hidden="1">
              <a:extLst>
                <a:ext uri="{63B3BB69-23CF-44E3-9099-C40C66FF867C}">
                  <a14:compatExt spid="_x0000_s1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504825</xdr:colOff>
          <xdr:row>478</xdr:row>
          <xdr:rowOff>28575</xdr:rowOff>
        </xdr:from>
        <xdr:to>
          <xdr:col>4</xdr:col>
          <xdr:colOff>762000</xdr:colOff>
          <xdr:row>478</xdr:row>
          <xdr:rowOff>180975</xdr:rowOff>
        </xdr:to>
        <xdr:sp macro="" textlink="">
          <xdr:nvSpPr>
            <xdr:cNvPr id="1214" name="Check Box 190" hidden="1">
              <a:extLst>
                <a:ext uri="{63B3BB69-23CF-44E3-9099-C40C66FF867C}">
                  <a14:compatExt spid="_x0000_s1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657225</xdr:colOff>
          <xdr:row>478</xdr:row>
          <xdr:rowOff>28575</xdr:rowOff>
        </xdr:from>
        <xdr:to>
          <xdr:col>8</xdr:col>
          <xdr:colOff>171450</xdr:colOff>
          <xdr:row>478</xdr:row>
          <xdr:rowOff>180975</xdr:rowOff>
        </xdr:to>
        <xdr:sp macro="" textlink="">
          <xdr:nvSpPr>
            <xdr:cNvPr id="1215" name="Check Box 191" hidden="1">
              <a:extLst>
                <a:ext uri="{63B3BB69-23CF-44E3-9099-C40C66FF867C}">
                  <a14:compatExt spid="_x0000_s1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504825</xdr:colOff>
          <xdr:row>486</xdr:row>
          <xdr:rowOff>28575</xdr:rowOff>
        </xdr:from>
        <xdr:to>
          <xdr:col>4</xdr:col>
          <xdr:colOff>762000</xdr:colOff>
          <xdr:row>486</xdr:row>
          <xdr:rowOff>180975</xdr:rowOff>
        </xdr:to>
        <xdr:sp macro="" textlink="">
          <xdr:nvSpPr>
            <xdr:cNvPr id="1216" name="Check Box 192" hidden="1">
              <a:extLst>
                <a:ext uri="{63B3BB69-23CF-44E3-9099-C40C66FF867C}">
                  <a14:compatExt spid="_x0000_s1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638175</xdr:colOff>
          <xdr:row>486</xdr:row>
          <xdr:rowOff>28575</xdr:rowOff>
        </xdr:from>
        <xdr:to>
          <xdr:col>8</xdr:col>
          <xdr:colOff>152400</xdr:colOff>
          <xdr:row>486</xdr:row>
          <xdr:rowOff>180975</xdr:rowOff>
        </xdr:to>
        <xdr:sp macro="" textlink="">
          <xdr:nvSpPr>
            <xdr:cNvPr id="1219" name="Check Box 195" hidden="1">
              <a:extLst>
                <a:ext uri="{63B3BB69-23CF-44E3-9099-C40C66FF867C}">
                  <a14:compatExt spid="_x0000_s1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421</xdr:row>
          <xdr:rowOff>19050</xdr:rowOff>
        </xdr:from>
        <xdr:to>
          <xdr:col>0</xdr:col>
          <xdr:colOff>581025</xdr:colOff>
          <xdr:row>421</xdr:row>
          <xdr:rowOff>171450</xdr:rowOff>
        </xdr:to>
        <xdr:sp macro="" textlink="">
          <xdr:nvSpPr>
            <xdr:cNvPr id="1223" name="Check Box 199" hidden="1">
              <a:extLst>
                <a:ext uri="{63B3BB69-23CF-44E3-9099-C40C66FF867C}">
                  <a14:compatExt spid="_x0000_s1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423</xdr:row>
          <xdr:rowOff>19050</xdr:rowOff>
        </xdr:from>
        <xdr:to>
          <xdr:col>0</xdr:col>
          <xdr:colOff>581025</xdr:colOff>
          <xdr:row>423</xdr:row>
          <xdr:rowOff>171450</xdr:rowOff>
        </xdr:to>
        <xdr:sp macro="" textlink="">
          <xdr:nvSpPr>
            <xdr:cNvPr id="1224" name="Check Box 200" hidden="1">
              <a:extLst>
                <a:ext uri="{63B3BB69-23CF-44E3-9099-C40C66FF867C}">
                  <a14:compatExt spid="_x0000_s1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426</xdr:row>
          <xdr:rowOff>19050</xdr:rowOff>
        </xdr:from>
        <xdr:to>
          <xdr:col>0</xdr:col>
          <xdr:colOff>581025</xdr:colOff>
          <xdr:row>426</xdr:row>
          <xdr:rowOff>171450</xdr:rowOff>
        </xdr:to>
        <xdr:sp macro="" textlink="">
          <xdr:nvSpPr>
            <xdr:cNvPr id="1225" name="Check Box 201" hidden="1">
              <a:extLst>
                <a:ext uri="{63B3BB69-23CF-44E3-9099-C40C66FF867C}">
                  <a14:compatExt spid="_x0000_s1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438</xdr:row>
          <xdr:rowOff>19050</xdr:rowOff>
        </xdr:from>
        <xdr:to>
          <xdr:col>0</xdr:col>
          <xdr:colOff>581025</xdr:colOff>
          <xdr:row>438</xdr:row>
          <xdr:rowOff>171450</xdr:rowOff>
        </xdr:to>
        <xdr:sp macro="" textlink="">
          <xdr:nvSpPr>
            <xdr:cNvPr id="1226" name="Check Box 202" hidden="1">
              <a:extLst>
                <a:ext uri="{63B3BB69-23CF-44E3-9099-C40C66FF867C}">
                  <a14:compatExt spid="_x0000_s1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442</xdr:row>
          <xdr:rowOff>19050</xdr:rowOff>
        </xdr:from>
        <xdr:to>
          <xdr:col>0</xdr:col>
          <xdr:colOff>581025</xdr:colOff>
          <xdr:row>442</xdr:row>
          <xdr:rowOff>171450</xdr:rowOff>
        </xdr:to>
        <xdr:sp macro="" textlink="">
          <xdr:nvSpPr>
            <xdr:cNvPr id="1227" name="Check Box 203" hidden="1">
              <a:extLst>
                <a:ext uri="{63B3BB69-23CF-44E3-9099-C40C66FF867C}">
                  <a14:compatExt spid="_x0000_s1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445</xdr:row>
          <xdr:rowOff>19050</xdr:rowOff>
        </xdr:from>
        <xdr:to>
          <xdr:col>0</xdr:col>
          <xdr:colOff>581025</xdr:colOff>
          <xdr:row>445</xdr:row>
          <xdr:rowOff>171450</xdr:rowOff>
        </xdr:to>
        <xdr:sp macro="" textlink="">
          <xdr:nvSpPr>
            <xdr:cNvPr id="1228" name="Check Box 204" hidden="1">
              <a:extLst>
                <a:ext uri="{63B3BB69-23CF-44E3-9099-C40C66FF867C}">
                  <a14:compatExt spid="_x0000_s1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500</xdr:row>
          <xdr:rowOff>19050</xdr:rowOff>
        </xdr:from>
        <xdr:to>
          <xdr:col>0</xdr:col>
          <xdr:colOff>581025</xdr:colOff>
          <xdr:row>500</xdr:row>
          <xdr:rowOff>171450</xdr:rowOff>
        </xdr:to>
        <xdr:sp macro="" textlink="">
          <xdr:nvSpPr>
            <xdr:cNvPr id="1229" name="Check Box 205" hidden="1">
              <a:extLst>
                <a:ext uri="{63B3BB69-23CF-44E3-9099-C40C66FF867C}">
                  <a14:compatExt spid="_x0000_s1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502</xdr:row>
          <xdr:rowOff>19050</xdr:rowOff>
        </xdr:from>
        <xdr:to>
          <xdr:col>0</xdr:col>
          <xdr:colOff>581025</xdr:colOff>
          <xdr:row>502</xdr:row>
          <xdr:rowOff>171450</xdr:rowOff>
        </xdr:to>
        <xdr:sp macro="" textlink="">
          <xdr:nvSpPr>
            <xdr:cNvPr id="1230" name="Check Box 206" hidden="1">
              <a:extLst>
                <a:ext uri="{63B3BB69-23CF-44E3-9099-C40C66FF867C}">
                  <a14:compatExt spid="_x0000_s1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505</xdr:row>
          <xdr:rowOff>19050</xdr:rowOff>
        </xdr:from>
        <xdr:to>
          <xdr:col>4</xdr:col>
          <xdr:colOff>381000</xdr:colOff>
          <xdr:row>505</xdr:row>
          <xdr:rowOff>171450</xdr:rowOff>
        </xdr:to>
        <xdr:sp macro="" textlink="">
          <xdr:nvSpPr>
            <xdr:cNvPr id="1240" name="Check Box 216" hidden="1">
              <a:extLst>
                <a:ext uri="{63B3BB69-23CF-44E3-9099-C40C66FF867C}">
                  <a14:compatExt spid="_x0000_s1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128</xdr:row>
          <xdr:rowOff>19050</xdr:rowOff>
        </xdr:from>
        <xdr:to>
          <xdr:col>0</xdr:col>
          <xdr:colOff>657225</xdr:colOff>
          <xdr:row>128</xdr:row>
          <xdr:rowOff>171450</xdr:rowOff>
        </xdr:to>
        <xdr:sp macro="" textlink="">
          <xdr:nvSpPr>
            <xdr:cNvPr id="1280" name="Check Box 256" hidden="1">
              <a:extLst>
                <a:ext uri="{63B3BB69-23CF-44E3-9099-C40C66FF867C}">
                  <a14:compatExt spid="_x0000_s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133</xdr:row>
          <xdr:rowOff>19050</xdr:rowOff>
        </xdr:from>
        <xdr:to>
          <xdr:col>0</xdr:col>
          <xdr:colOff>657225</xdr:colOff>
          <xdr:row>133</xdr:row>
          <xdr:rowOff>171450</xdr:rowOff>
        </xdr:to>
        <xdr:sp macro="" textlink="">
          <xdr:nvSpPr>
            <xdr:cNvPr id="1281" name="Check Box 257" hidden="1">
              <a:extLst>
                <a:ext uri="{63B3BB69-23CF-44E3-9099-C40C66FF867C}">
                  <a14:compatExt spid="_x0000_s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134</xdr:row>
          <xdr:rowOff>19050</xdr:rowOff>
        </xdr:from>
        <xdr:to>
          <xdr:col>0</xdr:col>
          <xdr:colOff>657225</xdr:colOff>
          <xdr:row>134</xdr:row>
          <xdr:rowOff>171450</xdr:rowOff>
        </xdr:to>
        <xdr:sp macro="" textlink="">
          <xdr:nvSpPr>
            <xdr:cNvPr id="1282" name="Check Box 258" hidden="1">
              <a:extLst>
                <a:ext uri="{63B3BB69-23CF-44E3-9099-C40C66FF867C}">
                  <a14:compatExt spid="_x0000_s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136</xdr:row>
          <xdr:rowOff>19050</xdr:rowOff>
        </xdr:from>
        <xdr:to>
          <xdr:col>0</xdr:col>
          <xdr:colOff>657225</xdr:colOff>
          <xdr:row>136</xdr:row>
          <xdr:rowOff>171450</xdr:rowOff>
        </xdr:to>
        <xdr:sp macro="" textlink="">
          <xdr:nvSpPr>
            <xdr:cNvPr id="1283" name="Check Box 259" hidden="1">
              <a:extLst>
                <a:ext uri="{63B3BB69-23CF-44E3-9099-C40C66FF867C}">
                  <a14:compatExt spid="_x0000_s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142</xdr:row>
          <xdr:rowOff>19050</xdr:rowOff>
        </xdr:from>
        <xdr:to>
          <xdr:col>0</xdr:col>
          <xdr:colOff>657225</xdr:colOff>
          <xdr:row>142</xdr:row>
          <xdr:rowOff>171450</xdr:rowOff>
        </xdr:to>
        <xdr:sp macro="" textlink="">
          <xdr:nvSpPr>
            <xdr:cNvPr id="1287" name="Check Box 263" hidden="1">
              <a:extLst>
                <a:ext uri="{63B3BB69-23CF-44E3-9099-C40C66FF867C}">
                  <a14:compatExt spid="_x0000_s1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306</xdr:row>
          <xdr:rowOff>19050</xdr:rowOff>
        </xdr:from>
        <xdr:to>
          <xdr:col>0</xdr:col>
          <xdr:colOff>657225</xdr:colOff>
          <xdr:row>306</xdr:row>
          <xdr:rowOff>171450</xdr:rowOff>
        </xdr:to>
        <xdr:sp macro="" textlink="">
          <xdr:nvSpPr>
            <xdr:cNvPr id="1296" name="Check Box 272" hidden="1">
              <a:extLst>
                <a:ext uri="{63B3BB69-23CF-44E3-9099-C40C66FF867C}">
                  <a14:compatExt spid="_x0000_s1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307</xdr:row>
          <xdr:rowOff>19050</xdr:rowOff>
        </xdr:from>
        <xdr:to>
          <xdr:col>0</xdr:col>
          <xdr:colOff>657225</xdr:colOff>
          <xdr:row>307</xdr:row>
          <xdr:rowOff>171450</xdr:rowOff>
        </xdr:to>
        <xdr:sp macro="" textlink="">
          <xdr:nvSpPr>
            <xdr:cNvPr id="1298" name="Check Box 274" hidden="1">
              <a:extLst>
                <a:ext uri="{63B3BB69-23CF-44E3-9099-C40C66FF867C}">
                  <a14:compatExt spid="_x0000_s1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309</xdr:row>
          <xdr:rowOff>19050</xdr:rowOff>
        </xdr:from>
        <xdr:to>
          <xdr:col>0</xdr:col>
          <xdr:colOff>657225</xdr:colOff>
          <xdr:row>309</xdr:row>
          <xdr:rowOff>171450</xdr:rowOff>
        </xdr:to>
        <xdr:sp macro="" textlink="">
          <xdr:nvSpPr>
            <xdr:cNvPr id="1300" name="Check Box 276" hidden="1">
              <a:extLst>
                <a:ext uri="{63B3BB69-23CF-44E3-9099-C40C66FF867C}">
                  <a14:compatExt spid="_x0000_s1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311</xdr:row>
          <xdr:rowOff>19050</xdr:rowOff>
        </xdr:from>
        <xdr:to>
          <xdr:col>0</xdr:col>
          <xdr:colOff>657225</xdr:colOff>
          <xdr:row>311</xdr:row>
          <xdr:rowOff>171450</xdr:rowOff>
        </xdr:to>
        <xdr:sp macro="" textlink="">
          <xdr:nvSpPr>
            <xdr:cNvPr id="1302" name="Check Box 278" hidden="1">
              <a:extLst>
                <a:ext uri="{63B3BB69-23CF-44E3-9099-C40C66FF867C}">
                  <a14:compatExt spid="_x0000_s1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314</xdr:row>
          <xdr:rowOff>19050</xdr:rowOff>
        </xdr:from>
        <xdr:to>
          <xdr:col>0</xdr:col>
          <xdr:colOff>657225</xdr:colOff>
          <xdr:row>314</xdr:row>
          <xdr:rowOff>171450</xdr:rowOff>
        </xdr:to>
        <xdr:sp macro="" textlink="">
          <xdr:nvSpPr>
            <xdr:cNvPr id="1303" name="Check Box 279" hidden="1">
              <a:extLst>
                <a:ext uri="{63B3BB69-23CF-44E3-9099-C40C66FF867C}">
                  <a14:compatExt spid="_x0000_s1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356</xdr:row>
          <xdr:rowOff>19050</xdr:rowOff>
        </xdr:from>
        <xdr:to>
          <xdr:col>0</xdr:col>
          <xdr:colOff>657225</xdr:colOff>
          <xdr:row>356</xdr:row>
          <xdr:rowOff>171450</xdr:rowOff>
        </xdr:to>
        <xdr:sp macro="" textlink="">
          <xdr:nvSpPr>
            <xdr:cNvPr id="1312" name="Check Box 288" hidden="1">
              <a:extLst>
                <a:ext uri="{63B3BB69-23CF-44E3-9099-C40C66FF867C}">
                  <a14:compatExt spid="_x0000_s1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358</xdr:row>
          <xdr:rowOff>19050</xdr:rowOff>
        </xdr:from>
        <xdr:to>
          <xdr:col>0</xdr:col>
          <xdr:colOff>657225</xdr:colOff>
          <xdr:row>358</xdr:row>
          <xdr:rowOff>171450</xdr:rowOff>
        </xdr:to>
        <xdr:sp macro="" textlink="">
          <xdr:nvSpPr>
            <xdr:cNvPr id="1313" name="Check Box 289" hidden="1">
              <a:extLst>
                <a:ext uri="{63B3BB69-23CF-44E3-9099-C40C66FF867C}">
                  <a14:compatExt spid="_x0000_s1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359</xdr:row>
          <xdr:rowOff>19050</xdr:rowOff>
        </xdr:from>
        <xdr:to>
          <xdr:col>0</xdr:col>
          <xdr:colOff>657225</xdr:colOff>
          <xdr:row>359</xdr:row>
          <xdr:rowOff>171450</xdr:rowOff>
        </xdr:to>
        <xdr:sp macro="" textlink="">
          <xdr:nvSpPr>
            <xdr:cNvPr id="1314" name="Check Box 290" hidden="1">
              <a:extLst>
                <a:ext uri="{63B3BB69-23CF-44E3-9099-C40C66FF867C}">
                  <a14:compatExt spid="_x0000_s1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361</xdr:row>
          <xdr:rowOff>19050</xdr:rowOff>
        </xdr:from>
        <xdr:to>
          <xdr:col>0</xdr:col>
          <xdr:colOff>657225</xdr:colOff>
          <xdr:row>361</xdr:row>
          <xdr:rowOff>171450</xdr:rowOff>
        </xdr:to>
        <xdr:sp macro="" textlink="">
          <xdr:nvSpPr>
            <xdr:cNvPr id="1315" name="Check Box 291" hidden="1">
              <a:extLst>
                <a:ext uri="{63B3BB69-23CF-44E3-9099-C40C66FF867C}">
                  <a14:compatExt spid="_x0000_s1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363</xdr:row>
          <xdr:rowOff>19050</xdr:rowOff>
        </xdr:from>
        <xdr:to>
          <xdr:col>0</xdr:col>
          <xdr:colOff>657225</xdr:colOff>
          <xdr:row>363</xdr:row>
          <xdr:rowOff>171450</xdr:rowOff>
        </xdr:to>
        <xdr:sp macro="" textlink="">
          <xdr:nvSpPr>
            <xdr:cNvPr id="1316" name="Check Box 292" hidden="1">
              <a:extLst>
                <a:ext uri="{63B3BB69-23CF-44E3-9099-C40C66FF867C}">
                  <a14:compatExt spid="_x0000_s1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398</xdr:row>
          <xdr:rowOff>19050</xdr:rowOff>
        </xdr:from>
        <xdr:to>
          <xdr:col>1</xdr:col>
          <xdr:colOff>657225</xdr:colOff>
          <xdr:row>398</xdr:row>
          <xdr:rowOff>171450</xdr:rowOff>
        </xdr:to>
        <xdr:sp macro="" textlink="">
          <xdr:nvSpPr>
            <xdr:cNvPr id="1318" name="Check Box 294" hidden="1">
              <a:extLst>
                <a:ext uri="{63B3BB69-23CF-44E3-9099-C40C66FF867C}">
                  <a14:compatExt spid="_x0000_s1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399</xdr:row>
          <xdr:rowOff>19050</xdr:rowOff>
        </xdr:from>
        <xdr:to>
          <xdr:col>1</xdr:col>
          <xdr:colOff>657225</xdr:colOff>
          <xdr:row>399</xdr:row>
          <xdr:rowOff>171450</xdr:rowOff>
        </xdr:to>
        <xdr:sp macro="" textlink="">
          <xdr:nvSpPr>
            <xdr:cNvPr id="1319" name="Check Box 295" hidden="1">
              <a:extLst>
                <a:ext uri="{63B3BB69-23CF-44E3-9099-C40C66FF867C}">
                  <a14:compatExt spid="_x0000_s1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401</xdr:row>
          <xdr:rowOff>19050</xdr:rowOff>
        </xdr:from>
        <xdr:to>
          <xdr:col>1</xdr:col>
          <xdr:colOff>657225</xdr:colOff>
          <xdr:row>401</xdr:row>
          <xdr:rowOff>171450</xdr:rowOff>
        </xdr:to>
        <xdr:sp macro="" textlink="">
          <xdr:nvSpPr>
            <xdr:cNvPr id="1320" name="Check Box 296" hidden="1">
              <a:extLst>
                <a:ext uri="{63B3BB69-23CF-44E3-9099-C40C66FF867C}">
                  <a14:compatExt spid="_x0000_s1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402</xdr:row>
          <xdr:rowOff>19050</xdr:rowOff>
        </xdr:from>
        <xdr:to>
          <xdr:col>1</xdr:col>
          <xdr:colOff>657225</xdr:colOff>
          <xdr:row>402</xdr:row>
          <xdr:rowOff>171450</xdr:rowOff>
        </xdr:to>
        <xdr:sp macro="" textlink="">
          <xdr:nvSpPr>
            <xdr:cNvPr id="1321" name="Check Box 297" hidden="1">
              <a:extLst>
                <a:ext uri="{63B3BB69-23CF-44E3-9099-C40C66FF867C}">
                  <a14:compatExt spid="_x0000_s1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404</xdr:row>
          <xdr:rowOff>19050</xdr:rowOff>
        </xdr:from>
        <xdr:to>
          <xdr:col>1</xdr:col>
          <xdr:colOff>657225</xdr:colOff>
          <xdr:row>404</xdr:row>
          <xdr:rowOff>171450</xdr:rowOff>
        </xdr:to>
        <xdr:sp macro="" textlink="">
          <xdr:nvSpPr>
            <xdr:cNvPr id="1322" name="Check Box 298" hidden="1">
              <a:extLst>
                <a:ext uri="{63B3BB69-23CF-44E3-9099-C40C66FF867C}">
                  <a14:compatExt spid="_x0000_s1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116</xdr:row>
          <xdr:rowOff>19050</xdr:rowOff>
        </xdr:from>
        <xdr:to>
          <xdr:col>0</xdr:col>
          <xdr:colOff>657225</xdr:colOff>
          <xdr:row>116</xdr:row>
          <xdr:rowOff>171450</xdr:rowOff>
        </xdr:to>
        <xdr:sp macro="" textlink="">
          <xdr:nvSpPr>
            <xdr:cNvPr id="1323" name="Check Box 299" hidden="1">
              <a:extLst>
                <a:ext uri="{63B3BB69-23CF-44E3-9099-C40C66FF867C}">
                  <a14:compatExt spid="_x0000_s1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118</xdr:row>
          <xdr:rowOff>19050</xdr:rowOff>
        </xdr:from>
        <xdr:to>
          <xdr:col>0</xdr:col>
          <xdr:colOff>657225</xdr:colOff>
          <xdr:row>118</xdr:row>
          <xdr:rowOff>171450</xdr:rowOff>
        </xdr:to>
        <xdr:sp macro="" textlink="">
          <xdr:nvSpPr>
            <xdr:cNvPr id="1324" name="Check Box 300" hidden="1">
              <a:extLst>
                <a:ext uri="{63B3BB69-23CF-44E3-9099-C40C66FF867C}">
                  <a14:compatExt spid="_x0000_s1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123</xdr:row>
          <xdr:rowOff>19050</xdr:rowOff>
        </xdr:from>
        <xdr:to>
          <xdr:col>0</xdr:col>
          <xdr:colOff>657225</xdr:colOff>
          <xdr:row>123</xdr:row>
          <xdr:rowOff>171450</xdr:rowOff>
        </xdr:to>
        <xdr:sp macro="" textlink="">
          <xdr:nvSpPr>
            <xdr:cNvPr id="1325" name="Check Box 301" hidden="1">
              <a:extLst>
                <a:ext uri="{63B3BB69-23CF-44E3-9099-C40C66FF867C}">
                  <a14:compatExt spid="_x0000_s1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124</xdr:row>
          <xdr:rowOff>19050</xdr:rowOff>
        </xdr:from>
        <xdr:to>
          <xdr:col>0</xdr:col>
          <xdr:colOff>657225</xdr:colOff>
          <xdr:row>124</xdr:row>
          <xdr:rowOff>171450</xdr:rowOff>
        </xdr:to>
        <xdr:sp macro="" textlink="">
          <xdr:nvSpPr>
            <xdr:cNvPr id="1326" name="Check Box 302" hidden="1">
              <a:extLst>
                <a:ext uri="{63B3BB69-23CF-44E3-9099-C40C66FF867C}">
                  <a14:compatExt spid="_x0000_s1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126</xdr:row>
          <xdr:rowOff>19050</xdr:rowOff>
        </xdr:from>
        <xdr:to>
          <xdr:col>0</xdr:col>
          <xdr:colOff>657225</xdr:colOff>
          <xdr:row>126</xdr:row>
          <xdr:rowOff>171450</xdr:rowOff>
        </xdr:to>
        <xdr:sp macro="" textlink="">
          <xdr:nvSpPr>
            <xdr:cNvPr id="1327" name="Check Box 303" hidden="1">
              <a:extLst>
                <a:ext uri="{63B3BB69-23CF-44E3-9099-C40C66FF867C}">
                  <a14:compatExt spid="_x0000_s1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313</xdr:row>
          <xdr:rowOff>19050</xdr:rowOff>
        </xdr:from>
        <xdr:to>
          <xdr:col>0</xdr:col>
          <xdr:colOff>657225</xdr:colOff>
          <xdr:row>313</xdr:row>
          <xdr:rowOff>171450</xdr:rowOff>
        </xdr:to>
        <xdr:sp macro="" textlink="">
          <xdr:nvSpPr>
            <xdr:cNvPr id="1328" name="Check Box 304" hidden="1">
              <a:extLst>
                <a:ext uri="{63B3BB69-23CF-44E3-9099-C40C66FF867C}">
                  <a14:compatExt spid="_x0000_s1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360</xdr:row>
          <xdr:rowOff>19050</xdr:rowOff>
        </xdr:from>
        <xdr:to>
          <xdr:col>0</xdr:col>
          <xdr:colOff>657225</xdr:colOff>
          <xdr:row>360</xdr:row>
          <xdr:rowOff>171450</xdr:rowOff>
        </xdr:to>
        <xdr:sp macro="" textlink="">
          <xdr:nvSpPr>
            <xdr:cNvPr id="1330" name="Check Box 306" hidden="1">
              <a:extLst>
                <a:ext uri="{63B3BB69-23CF-44E3-9099-C40C66FF867C}">
                  <a14:compatExt spid="_x0000_s1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428</xdr:row>
          <xdr:rowOff>19050</xdr:rowOff>
        </xdr:from>
        <xdr:to>
          <xdr:col>0</xdr:col>
          <xdr:colOff>581025</xdr:colOff>
          <xdr:row>428</xdr:row>
          <xdr:rowOff>171450</xdr:rowOff>
        </xdr:to>
        <xdr:sp macro="" textlink="">
          <xdr:nvSpPr>
            <xdr:cNvPr id="1333" name="Check Box 309" hidden="1">
              <a:extLst>
                <a:ext uri="{63B3BB69-23CF-44E3-9099-C40C66FF867C}">
                  <a14:compatExt spid="_x0000_s1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609600</xdr:colOff>
          <xdr:row>429</xdr:row>
          <xdr:rowOff>38100</xdr:rowOff>
        </xdr:from>
        <xdr:to>
          <xdr:col>5</xdr:col>
          <xdr:colOff>9525</xdr:colOff>
          <xdr:row>429</xdr:row>
          <xdr:rowOff>190500</xdr:rowOff>
        </xdr:to>
        <xdr:sp macro="" textlink="">
          <xdr:nvSpPr>
            <xdr:cNvPr id="1334" name="Check Box 310" hidden="1">
              <a:extLst>
                <a:ext uri="{63B3BB69-23CF-44E3-9099-C40C66FF867C}">
                  <a14:compatExt spid="_x0000_s1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542925</xdr:colOff>
          <xdr:row>431</xdr:row>
          <xdr:rowOff>28575</xdr:rowOff>
        </xdr:from>
        <xdr:to>
          <xdr:col>5</xdr:col>
          <xdr:colOff>0</xdr:colOff>
          <xdr:row>431</xdr:row>
          <xdr:rowOff>180975</xdr:rowOff>
        </xdr:to>
        <xdr:sp macro="" textlink="">
          <xdr:nvSpPr>
            <xdr:cNvPr id="1335" name="Check Box 311" hidden="1">
              <a:extLst>
                <a:ext uri="{63B3BB69-23CF-44E3-9099-C40C66FF867C}">
                  <a14:compatExt spid="_x0000_s1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431</xdr:row>
          <xdr:rowOff>28575</xdr:rowOff>
        </xdr:from>
        <xdr:to>
          <xdr:col>2</xdr:col>
          <xdr:colOff>19050</xdr:colOff>
          <xdr:row>431</xdr:row>
          <xdr:rowOff>180975</xdr:rowOff>
        </xdr:to>
        <xdr:sp macro="" textlink="">
          <xdr:nvSpPr>
            <xdr:cNvPr id="1336" name="Check Box 312" hidden="1">
              <a:extLst>
                <a:ext uri="{63B3BB69-23CF-44E3-9099-C40C66FF867C}">
                  <a14:compatExt spid="_x0000_s1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434</xdr:row>
          <xdr:rowOff>28575</xdr:rowOff>
        </xdr:from>
        <xdr:to>
          <xdr:col>8</xdr:col>
          <xdr:colOff>142875</xdr:colOff>
          <xdr:row>434</xdr:row>
          <xdr:rowOff>180975</xdr:rowOff>
        </xdr:to>
        <xdr:sp macro="" textlink="">
          <xdr:nvSpPr>
            <xdr:cNvPr id="1337" name="Check Box 313" hidden="1">
              <a:extLst>
                <a:ext uri="{63B3BB69-23CF-44E3-9099-C40C66FF867C}">
                  <a14:compatExt spid="_x0000_s1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609600</xdr:colOff>
          <xdr:row>434</xdr:row>
          <xdr:rowOff>19050</xdr:rowOff>
        </xdr:from>
        <xdr:to>
          <xdr:col>5</xdr:col>
          <xdr:colOff>9525</xdr:colOff>
          <xdr:row>434</xdr:row>
          <xdr:rowOff>171450</xdr:rowOff>
        </xdr:to>
        <xdr:sp macro="" textlink="">
          <xdr:nvSpPr>
            <xdr:cNvPr id="1338" name="Check Box 314" hidden="1">
              <a:extLst>
                <a:ext uri="{63B3BB69-23CF-44E3-9099-C40C66FF867C}">
                  <a14:compatExt spid="_x0000_s1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439</xdr:row>
          <xdr:rowOff>19050</xdr:rowOff>
        </xdr:from>
        <xdr:to>
          <xdr:col>0</xdr:col>
          <xdr:colOff>581025</xdr:colOff>
          <xdr:row>439</xdr:row>
          <xdr:rowOff>171450</xdr:rowOff>
        </xdr:to>
        <xdr:sp macro="" textlink="">
          <xdr:nvSpPr>
            <xdr:cNvPr id="1339" name="Check Box 315" hidden="1">
              <a:extLst>
                <a:ext uri="{63B3BB69-23CF-44E3-9099-C40C66FF867C}">
                  <a14:compatExt spid="_x0000_s1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446</xdr:row>
          <xdr:rowOff>19050</xdr:rowOff>
        </xdr:from>
        <xdr:to>
          <xdr:col>0</xdr:col>
          <xdr:colOff>581025</xdr:colOff>
          <xdr:row>446</xdr:row>
          <xdr:rowOff>171450</xdr:rowOff>
        </xdr:to>
        <xdr:sp macro="" textlink="">
          <xdr:nvSpPr>
            <xdr:cNvPr id="1340" name="Check Box 316" hidden="1">
              <a:extLst>
                <a:ext uri="{63B3BB69-23CF-44E3-9099-C40C66FF867C}">
                  <a14:compatExt spid="_x0000_s1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475</xdr:row>
          <xdr:rowOff>28575</xdr:rowOff>
        </xdr:from>
        <xdr:to>
          <xdr:col>4</xdr:col>
          <xdr:colOff>314325</xdr:colOff>
          <xdr:row>475</xdr:row>
          <xdr:rowOff>180975</xdr:rowOff>
        </xdr:to>
        <xdr:sp macro="" textlink="">
          <xdr:nvSpPr>
            <xdr:cNvPr id="1344" name="Check Box 320" hidden="1">
              <a:extLst>
                <a:ext uri="{63B3BB69-23CF-44E3-9099-C40C66FF867C}">
                  <a14:compatExt spid="_x0000_s1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485775</xdr:colOff>
          <xdr:row>489</xdr:row>
          <xdr:rowOff>47625</xdr:rowOff>
        </xdr:from>
        <xdr:to>
          <xdr:col>8</xdr:col>
          <xdr:colOff>19050</xdr:colOff>
          <xdr:row>489</xdr:row>
          <xdr:rowOff>200025</xdr:rowOff>
        </xdr:to>
        <xdr:sp macro="" textlink="">
          <xdr:nvSpPr>
            <xdr:cNvPr id="1346" name="Check Box 322" hidden="1">
              <a:extLst>
                <a:ext uri="{63B3BB69-23CF-44E3-9099-C40C66FF867C}">
                  <a14:compatExt spid="_x0000_s1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609600</xdr:colOff>
          <xdr:row>489</xdr:row>
          <xdr:rowOff>38100</xdr:rowOff>
        </xdr:from>
        <xdr:to>
          <xdr:col>2</xdr:col>
          <xdr:colOff>152400</xdr:colOff>
          <xdr:row>489</xdr:row>
          <xdr:rowOff>190500</xdr:rowOff>
        </xdr:to>
        <xdr:sp macro="" textlink="">
          <xdr:nvSpPr>
            <xdr:cNvPr id="1347" name="Check Box 323" hidden="1">
              <a:extLst>
                <a:ext uri="{63B3BB69-23CF-44E3-9099-C40C66FF867C}">
                  <a14:compatExt spid="_x0000_s1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492</xdr:row>
          <xdr:rowOff>19050</xdr:rowOff>
        </xdr:from>
        <xdr:to>
          <xdr:col>0</xdr:col>
          <xdr:colOff>581025</xdr:colOff>
          <xdr:row>492</xdr:row>
          <xdr:rowOff>171450</xdr:rowOff>
        </xdr:to>
        <xdr:sp macro="" textlink="">
          <xdr:nvSpPr>
            <xdr:cNvPr id="1348" name="Check Box 324" hidden="1">
              <a:extLst>
                <a:ext uri="{63B3BB69-23CF-44E3-9099-C40C66FF867C}">
                  <a14:compatExt spid="_x0000_s1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493</xdr:row>
          <xdr:rowOff>19050</xdr:rowOff>
        </xdr:from>
        <xdr:to>
          <xdr:col>0</xdr:col>
          <xdr:colOff>581025</xdr:colOff>
          <xdr:row>493</xdr:row>
          <xdr:rowOff>171450</xdr:rowOff>
        </xdr:to>
        <xdr:sp macro="" textlink="">
          <xdr:nvSpPr>
            <xdr:cNvPr id="1349" name="Check Box 325" hidden="1">
              <a:extLst>
                <a:ext uri="{63B3BB69-23CF-44E3-9099-C40C66FF867C}">
                  <a14:compatExt spid="_x0000_s1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581025</xdr:colOff>
          <xdr:row>495</xdr:row>
          <xdr:rowOff>19050</xdr:rowOff>
        </xdr:from>
        <xdr:to>
          <xdr:col>7</xdr:col>
          <xdr:colOff>114300</xdr:colOff>
          <xdr:row>495</xdr:row>
          <xdr:rowOff>171450</xdr:rowOff>
        </xdr:to>
        <xdr:sp macro="" textlink="">
          <xdr:nvSpPr>
            <xdr:cNvPr id="1350" name="Check Box 326" hidden="1">
              <a:extLst>
                <a:ext uri="{63B3BB69-23CF-44E3-9099-C40C66FF867C}">
                  <a14:compatExt spid="_x0000_s1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495</xdr:row>
          <xdr:rowOff>19050</xdr:rowOff>
        </xdr:from>
        <xdr:to>
          <xdr:col>2</xdr:col>
          <xdr:colOff>304800</xdr:colOff>
          <xdr:row>495</xdr:row>
          <xdr:rowOff>171450</xdr:rowOff>
        </xdr:to>
        <xdr:sp macro="" textlink="">
          <xdr:nvSpPr>
            <xdr:cNvPr id="1351" name="Check Box 327" hidden="1">
              <a:extLst>
                <a:ext uri="{63B3BB69-23CF-44E3-9099-C40C66FF867C}">
                  <a14:compatExt spid="_x0000_s1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501</xdr:row>
          <xdr:rowOff>19050</xdr:rowOff>
        </xdr:from>
        <xdr:to>
          <xdr:col>0</xdr:col>
          <xdr:colOff>581025</xdr:colOff>
          <xdr:row>501</xdr:row>
          <xdr:rowOff>171450</xdr:rowOff>
        </xdr:to>
        <xdr:sp macro="" textlink="">
          <xdr:nvSpPr>
            <xdr:cNvPr id="1353" name="Check Box 329" hidden="1">
              <a:extLst>
                <a:ext uri="{63B3BB69-23CF-44E3-9099-C40C66FF867C}">
                  <a14:compatExt spid="_x0000_s1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516</xdr:row>
          <xdr:rowOff>28575</xdr:rowOff>
        </xdr:from>
        <xdr:to>
          <xdr:col>2</xdr:col>
          <xdr:colOff>9525</xdr:colOff>
          <xdr:row>516</xdr:row>
          <xdr:rowOff>180975</xdr:rowOff>
        </xdr:to>
        <xdr:sp macro="" textlink="">
          <xdr:nvSpPr>
            <xdr:cNvPr id="1354" name="Check Box 330" hidden="1">
              <a:extLst>
                <a:ext uri="{63B3BB69-23CF-44E3-9099-C40C66FF867C}">
                  <a14:compatExt spid="_x0000_s1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516</xdr:row>
          <xdr:rowOff>28575</xdr:rowOff>
        </xdr:from>
        <xdr:to>
          <xdr:col>4</xdr:col>
          <xdr:colOff>419100</xdr:colOff>
          <xdr:row>516</xdr:row>
          <xdr:rowOff>180975</xdr:rowOff>
        </xdr:to>
        <xdr:sp macro="" textlink="">
          <xdr:nvSpPr>
            <xdr:cNvPr id="1355" name="Check Box 331" hidden="1">
              <a:extLst>
                <a:ext uri="{63B3BB69-23CF-44E3-9099-C40C66FF867C}">
                  <a14:compatExt spid="_x0000_s1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485775</xdr:colOff>
          <xdr:row>505</xdr:row>
          <xdr:rowOff>19050</xdr:rowOff>
        </xdr:from>
        <xdr:to>
          <xdr:col>2</xdr:col>
          <xdr:colOff>19050</xdr:colOff>
          <xdr:row>505</xdr:row>
          <xdr:rowOff>171450</xdr:rowOff>
        </xdr:to>
        <xdr:sp macro="" textlink="">
          <xdr:nvSpPr>
            <xdr:cNvPr id="1356" name="Check Box 332" hidden="1">
              <a:extLst>
                <a:ext uri="{63B3BB69-23CF-44E3-9099-C40C66FF867C}">
                  <a14:compatExt spid="_x0000_s1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847725</xdr:colOff>
          <xdr:row>508</xdr:row>
          <xdr:rowOff>28575</xdr:rowOff>
        </xdr:from>
        <xdr:to>
          <xdr:col>5</xdr:col>
          <xdr:colOff>219075</xdr:colOff>
          <xdr:row>508</xdr:row>
          <xdr:rowOff>180975</xdr:rowOff>
        </xdr:to>
        <xdr:sp macro="" textlink="">
          <xdr:nvSpPr>
            <xdr:cNvPr id="1357" name="Check Box 333" hidden="1">
              <a:extLst>
                <a:ext uri="{63B3BB69-23CF-44E3-9099-C40C66FF867C}">
                  <a14:compatExt spid="_x0000_s1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628650</xdr:colOff>
          <xdr:row>508</xdr:row>
          <xdr:rowOff>38100</xdr:rowOff>
        </xdr:from>
        <xdr:to>
          <xdr:col>8</xdr:col>
          <xdr:colOff>161925</xdr:colOff>
          <xdr:row>508</xdr:row>
          <xdr:rowOff>190500</xdr:rowOff>
        </xdr:to>
        <xdr:sp macro="" textlink="">
          <xdr:nvSpPr>
            <xdr:cNvPr id="1358" name="Check Box 334" hidden="1">
              <a:extLst>
                <a:ext uri="{63B3BB69-23CF-44E3-9099-C40C66FF867C}">
                  <a14:compatExt spid="_x0000_s1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511</xdr:row>
          <xdr:rowOff>38100</xdr:rowOff>
        </xdr:from>
        <xdr:to>
          <xdr:col>5</xdr:col>
          <xdr:colOff>228600</xdr:colOff>
          <xdr:row>511</xdr:row>
          <xdr:rowOff>190500</xdr:rowOff>
        </xdr:to>
        <xdr:sp macro="" textlink="">
          <xdr:nvSpPr>
            <xdr:cNvPr id="1359" name="Check Box 335" hidden="1">
              <a:extLst>
                <a:ext uri="{63B3BB69-23CF-44E3-9099-C40C66FF867C}">
                  <a14:compatExt spid="_x0000_s1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638175</xdr:colOff>
          <xdr:row>511</xdr:row>
          <xdr:rowOff>19050</xdr:rowOff>
        </xdr:from>
        <xdr:to>
          <xdr:col>8</xdr:col>
          <xdr:colOff>171450</xdr:colOff>
          <xdr:row>511</xdr:row>
          <xdr:rowOff>171450</xdr:rowOff>
        </xdr:to>
        <xdr:sp macro="" textlink="">
          <xdr:nvSpPr>
            <xdr:cNvPr id="1360" name="Check Box 336" hidden="1">
              <a:extLst>
                <a:ext uri="{63B3BB69-23CF-44E3-9099-C40C66FF867C}">
                  <a14:compatExt spid="_x0000_s1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847725</xdr:colOff>
          <xdr:row>514</xdr:row>
          <xdr:rowOff>28575</xdr:rowOff>
        </xdr:from>
        <xdr:to>
          <xdr:col>5</xdr:col>
          <xdr:colOff>219075</xdr:colOff>
          <xdr:row>514</xdr:row>
          <xdr:rowOff>180975</xdr:rowOff>
        </xdr:to>
        <xdr:sp macro="" textlink="">
          <xdr:nvSpPr>
            <xdr:cNvPr id="1361" name="Check Box 337" hidden="1">
              <a:extLst>
                <a:ext uri="{63B3BB69-23CF-44E3-9099-C40C66FF867C}">
                  <a14:compatExt spid="_x0000_s1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657225</xdr:colOff>
          <xdr:row>514</xdr:row>
          <xdr:rowOff>9525</xdr:rowOff>
        </xdr:from>
        <xdr:to>
          <xdr:col>8</xdr:col>
          <xdr:colOff>190500</xdr:colOff>
          <xdr:row>514</xdr:row>
          <xdr:rowOff>161925</xdr:rowOff>
        </xdr:to>
        <xdr:sp macro="" textlink="">
          <xdr:nvSpPr>
            <xdr:cNvPr id="1362" name="Check Box 338" hidden="1">
              <a:extLst>
                <a:ext uri="{63B3BB69-23CF-44E3-9099-C40C66FF867C}">
                  <a14:compatExt spid="_x0000_s1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447</xdr:row>
          <xdr:rowOff>19050</xdr:rowOff>
        </xdr:from>
        <xdr:to>
          <xdr:col>0</xdr:col>
          <xdr:colOff>581025</xdr:colOff>
          <xdr:row>447</xdr:row>
          <xdr:rowOff>171450</xdr:rowOff>
        </xdr:to>
        <xdr:sp macro="" textlink="">
          <xdr:nvSpPr>
            <xdr:cNvPr id="1364" name="Check Box 340" hidden="1">
              <a:extLst>
                <a:ext uri="{63B3BB69-23CF-44E3-9099-C40C66FF867C}">
                  <a14:compatExt spid="_x0000_s1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704850</xdr:colOff>
          <xdr:row>449</xdr:row>
          <xdr:rowOff>28575</xdr:rowOff>
        </xdr:from>
        <xdr:to>
          <xdr:col>7</xdr:col>
          <xdr:colOff>257175</xdr:colOff>
          <xdr:row>449</xdr:row>
          <xdr:rowOff>180975</xdr:rowOff>
        </xdr:to>
        <xdr:sp macro="" textlink="">
          <xdr:nvSpPr>
            <xdr:cNvPr id="1365" name="Check Box 341" hidden="1">
              <a:extLst>
                <a:ext uri="{63B3BB69-23CF-44E3-9099-C40C66FF867C}">
                  <a14:compatExt spid="_x0000_s1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866775</xdr:colOff>
          <xdr:row>320</xdr:row>
          <xdr:rowOff>38100</xdr:rowOff>
        </xdr:from>
        <xdr:to>
          <xdr:col>5</xdr:col>
          <xdr:colOff>228600</xdr:colOff>
          <xdr:row>320</xdr:row>
          <xdr:rowOff>190500</xdr:rowOff>
        </xdr:to>
        <xdr:sp macro="" textlink="">
          <xdr:nvSpPr>
            <xdr:cNvPr id="1373" name="Check Box 349" hidden="1">
              <a:extLst>
                <a:ext uri="{63B3BB69-23CF-44E3-9099-C40C66FF867C}">
                  <a14:compatExt spid="_x0000_s1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324</xdr:row>
          <xdr:rowOff>38100</xdr:rowOff>
        </xdr:from>
        <xdr:to>
          <xdr:col>8</xdr:col>
          <xdr:colOff>0</xdr:colOff>
          <xdr:row>324</xdr:row>
          <xdr:rowOff>190500</xdr:rowOff>
        </xdr:to>
        <xdr:sp macro="" textlink="">
          <xdr:nvSpPr>
            <xdr:cNvPr id="1374" name="Check Box 350" hidden="1">
              <a:extLst>
                <a:ext uri="{63B3BB69-23CF-44E3-9099-C40C66FF867C}">
                  <a14:compatExt spid="_x0000_s1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628650</xdr:colOff>
          <xdr:row>456</xdr:row>
          <xdr:rowOff>28575</xdr:rowOff>
        </xdr:from>
        <xdr:to>
          <xdr:col>5</xdr:col>
          <xdr:colOff>9525</xdr:colOff>
          <xdr:row>456</xdr:row>
          <xdr:rowOff>180975</xdr:rowOff>
        </xdr:to>
        <xdr:sp macro="" textlink="">
          <xdr:nvSpPr>
            <xdr:cNvPr id="1376" name="Check Box 352" hidden="1">
              <a:extLst>
                <a:ext uri="{63B3BB69-23CF-44E3-9099-C40C66FF867C}">
                  <a14:compatExt spid="_x0000_s1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628650</xdr:colOff>
          <xdr:row>462</xdr:row>
          <xdr:rowOff>28575</xdr:rowOff>
        </xdr:from>
        <xdr:to>
          <xdr:col>5</xdr:col>
          <xdr:colOff>9525</xdr:colOff>
          <xdr:row>462</xdr:row>
          <xdr:rowOff>180975</xdr:rowOff>
        </xdr:to>
        <xdr:sp macro="" textlink="">
          <xdr:nvSpPr>
            <xdr:cNvPr id="1377" name="Check Box 353" hidden="1">
              <a:extLst>
                <a:ext uri="{63B3BB69-23CF-44E3-9099-C40C66FF867C}">
                  <a14:compatExt spid="_x0000_s1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685800</xdr:colOff>
          <xdr:row>456</xdr:row>
          <xdr:rowOff>28575</xdr:rowOff>
        </xdr:from>
        <xdr:to>
          <xdr:col>8</xdr:col>
          <xdr:colOff>200025</xdr:colOff>
          <xdr:row>456</xdr:row>
          <xdr:rowOff>180975</xdr:rowOff>
        </xdr:to>
        <xdr:sp macro="" textlink="">
          <xdr:nvSpPr>
            <xdr:cNvPr id="1379" name="Check Box 355" hidden="1">
              <a:extLst>
                <a:ext uri="{63B3BB69-23CF-44E3-9099-C40C66FF867C}">
                  <a14:compatExt spid="_x0000_s1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685800</xdr:colOff>
          <xdr:row>459</xdr:row>
          <xdr:rowOff>28575</xdr:rowOff>
        </xdr:from>
        <xdr:to>
          <xdr:col>8</xdr:col>
          <xdr:colOff>200025</xdr:colOff>
          <xdr:row>459</xdr:row>
          <xdr:rowOff>180975</xdr:rowOff>
        </xdr:to>
        <xdr:sp macro="" textlink="">
          <xdr:nvSpPr>
            <xdr:cNvPr id="1380" name="Check Box 356" hidden="1">
              <a:extLst>
                <a:ext uri="{63B3BB69-23CF-44E3-9099-C40C66FF867C}">
                  <a14:compatExt spid="_x0000_s1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685800</xdr:colOff>
          <xdr:row>462</xdr:row>
          <xdr:rowOff>28575</xdr:rowOff>
        </xdr:from>
        <xdr:to>
          <xdr:col>8</xdr:col>
          <xdr:colOff>200025</xdr:colOff>
          <xdr:row>462</xdr:row>
          <xdr:rowOff>180975</xdr:rowOff>
        </xdr:to>
        <xdr:sp macro="" textlink="">
          <xdr:nvSpPr>
            <xdr:cNvPr id="1381" name="Check Box 357" hidden="1">
              <a:extLst>
                <a:ext uri="{63B3BB69-23CF-44E3-9099-C40C66FF867C}">
                  <a14:compatExt spid="_x0000_s1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628650</xdr:colOff>
          <xdr:row>14</xdr:row>
          <xdr:rowOff>38100</xdr:rowOff>
        </xdr:from>
        <xdr:to>
          <xdr:col>7</xdr:col>
          <xdr:colOff>219075</xdr:colOff>
          <xdr:row>14</xdr:row>
          <xdr:rowOff>190500</xdr:rowOff>
        </xdr:to>
        <xdr:sp macro="" textlink="">
          <xdr:nvSpPr>
            <xdr:cNvPr id="1396" name="Check Box 372" hidden="1">
              <a:extLst>
                <a:ext uri="{63B3BB69-23CF-44E3-9099-C40C66FF867C}">
                  <a14:compatExt spid="_x0000_s1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409575</xdr:colOff>
          <xdr:row>14</xdr:row>
          <xdr:rowOff>38100</xdr:rowOff>
        </xdr:from>
        <xdr:to>
          <xdr:col>10</xdr:col>
          <xdr:colOff>76200</xdr:colOff>
          <xdr:row>14</xdr:row>
          <xdr:rowOff>190500</xdr:rowOff>
        </xdr:to>
        <xdr:sp macro="" textlink="">
          <xdr:nvSpPr>
            <xdr:cNvPr id="1397" name="Check Box 373" hidden="1">
              <a:extLst>
                <a:ext uri="{63B3BB69-23CF-44E3-9099-C40C66FF867C}">
                  <a14:compatExt spid="_x0000_s1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221</xdr:row>
          <xdr:rowOff>57150</xdr:rowOff>
        </xdr:from>
        <xdr:to>
          <xdr:col>0</xdr:col>
          <xdr:colOff>647700</xdr:colOff>
          <xdr:row>221</xdr:row>
          <xdr:rowOff>209550</xdr:rowOff>
        </xdr:to>
        <xdr:sp macro="" textlink="">
          <xdr:nvSpPr>
            <xdr:cNvPr id="1398" name="Check Box 374" hidden="1">
              <a:extLst>
                <a:ext uri="{63B3BB69-23CF-44E3-9099-C40C66FF867C}">
                  <a14:compatExt spid="_x0000_s1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220</xdr:row>
          <xdr:rowOff>57150</xdr:rowOff>
        </xdr:from>
        <xdr:to>
          <xdr:col>0</xdr:col>
          <xdr:colOff>647700</xdr:colOff>
          <xdr:row>220</xdr:row>
          <xdr:rowOff>209550</xdr:rowOff>
        </xdr:to>
        <xdr:sp macro="" textlink="">
          <xdr:nvSpPr>
            <xdr:cNvPr id="1399" name="Check Box 375" hidden="1">
              <a:extLst>
                <a:ext uri="{63B3BB69-23CF-44E3-9099-C40C66FF867C}">
                  <a14:compatExt spid="_x0000_s1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225</xdr:row>
          <xdr:rowOff>47625</xdr:rowOff>
        </xdr:from>
        <xdr:to>
          <xdr:col>3</xdr:col>
          <xdr:colOff>733425</xdr:colOff>
          <xdr:row>225</xdr:row>
          <xdr:rowOff>219075</xdr:rowOff>
        </xdr:to>
        <xdr:sp macro="" textlink="">
          <xdr:nvSpPr>
            <xdr:cNvPr id="1400" name="Check Box 376" hidden="1">
              <a:extLst>
                <a:ext uri="{63B3BB69-23CF-44E3-9099-C40C66FF867C}">
                  <a14:compatExt spid="_x0000_s1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225</xdr:row>
          <xdr:rowOff>38100</xdr:rowOff>
        </xdr:from>
        <xdr:to>
          <xdr:col>4</xdr:col>
          <xdr:colOff>866775</xdr:colOff>
          <xdr:row>225</xdr:row>
          <xdr:rowOff>219075</xdr:rowOff>
        </xdr:to>
        <xdr:sp macro="" textlink="">
          <xdr:nvSpPr>
            <xdr:cNvPr id="1401" name="Check Box 377" hidden="1">
              <a:extLst>
                <a:ext uri="{63B3BB69-23CF-44E3-9099-C40C66FF867C}">
                  <a14:compatExt spid="_x0000_s1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225</xdr:row>
          <xdr:rowOff>38100</xdr:rowOff>
        </xdr:from>
        <xdr:to>
          <xdr:col>6</xdr:col>
          <xdr:colOff>238125</xdr:colOff>
          <xdr:row>225</xdr:row>
          <xdr:rowOff>219075</xdr:rowOff>
        </xdr:to>
        <xdr:sp macro="" textlink="">
          <xdr:nvSpPr>
            <xdr:cNvPr id="1402" name="Check Box 378" hidden="1">
              <a:extLst>
                <a:ext uri="{63B3BB69-23CF-44E3-9099-C40C66FF867C}">
                  <a14:compatExt spid="_x0000_s1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239</xdr:row>
          <xdr:rowOff>57150</xdr:rowOff>
        </xdr:from>
        <xdr:to>
          <xdr:col>4</xdr:col>
          <xdr:colOff>342900</xdr:colOff>
          <xdr:row>239</xdr:row>
          <xdr:rowOff>228600</xdr:rowOff>
        </xdr:to>
        <xdr:sp macro="" textlink="">
          <xdr:nvSpPr>
            <xdr:cNvPr id="1403" name="Check Box 379" hidden="1">
              <a:extLst>
                <a:ext uri="{63B3BB69-23CF-44E3-9099-C40C66FF867C}">
                  <a14:compatExt spid="_x0000_s1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239</xdr:row>
          <xdr:rowOff>57150</xdr:rowOff>
        </xdr:from>
        <xdr:to>
          <xdr:col>5</xdr:col>
          <xdr:colOff>342900</xdr:colOff>
          <xdr:row>239</xdr:row>
          <xdr:rowOff>228600</xdr:rowOff>
        </xdr:to>
        <xdr:sp macro="" textlink="">
          <xdr:nvSpPr>
            <xdr:cNvPr id="1404" name="Check Box 380" hidden="1">
              <a:extLst>
                <a:ext uri="{63B3BB69-23CF-44E3-9099-C40C66FF867C}">
                  <a14:compatExt spid="_x0000_s1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239</xdr:row>
          <xdr:rowOff>57150</xdr:rowOff>
        </xdr:from>
        <xdr:to>
          <xdr:col>6</xdr:col>
          <xdr:colOff>581025</xdr:colOff>
          <xdr:row>239</xdr:row>
          <xdr:rowOff>228600</xdr:rowOff>
        </xdr:to>
        <xdr:sp macro="" textlink="">
          <xdr:nvSpPr>
            <xdr:cNvPr id="1405" name="Check Box 381" hidden="1">
              <a:extLst>
                <a:ext uri="{63B3BB69-23CF-44E3-9099-C40C66FF867C}">
                  <a14:compatExt spid="_x0000_s1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352425</xdr:colOff>
          <xdr:row>249</xdr:row>
          <xdr:rowOff>47625</xdr:rowOff>
        </xdr:from>
        <xdr:to>
          <xdr:col>3</xdr:col>
          <xdr:colOff>114300</xdr:colOff>
          <xdr:row>249</xdr:row>
          <xdr:rowOff>219075</xdr:rowOff>
        </xdr:to>
        <xdr:sp macro="" textlink="">
          <xdr:nvSpPr>
            <xdr:cNvPr id="1406" name="Check Box 382" hidden="1">
              <a:extLst>
                <a:ext uri="{63B3BB69-23CF-44E3-9099-C40C66FF867C}">
                  <a14:compatExt spid="_x0000_s1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249</xdr:row>
          <xdr:rowOff>47625</xdr:rowOff>
        </xdr:from>
        <xdr:to>
          <xdr:col>4</xdr:col>
          <xdr:colOff>200025</xdr:colOff>
          <xdr:row>249</xdr:row>
          <xdr:rowOff>219075</xdr:rowOff>
        </xdr:to>
        <xdr:sp macro="" textlink="">
          <xdr:nvSpPr>
            <xdr:cNvPr id="1407" name="Check Box 383" hidden="1">
              <a:extLst>
                <a:ext uri="{63B3BB69-23CF-44E3-9099-C40C66FF867C}">
                  <a14:compatExt spid="_x0000_s1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249</xdr:row>
          <xdr:rowOff>47625</xdr:rowOff>
        </xdr:from>
        <xdr:to>
          <xdr:col>5</xdr:col>
          <xdr:colOff>57150</xdr:colOff>
          <xdr:row>249</xdr:row>
          <xdr:rowOff>219075</xdr:rowOff>
        </xdr:to>
        <xdr:sp macro="" textlink="">
          <xdr:nvSpPr>
            <xdr:cNvPr id="1408" name="Check Box 384" hidden="1">
              <a:extLst>
                <a:ext uri="{63B3BB69-23CF-44E3-9099-C40C66FF867C}">
                  <a14:compatExt spid="_x0000_s1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342900</xdr:colOff>
          <xdr:row>275</xdr:row>
          <xdr:rowOff>47625</xdr:rowOff>
        </xdr:from>
        <xdr:to>
          <xdr:col>3</xdr:col>
          <xdr:colOff>704850</xdr:colOff>
          <xdr:row>275</xdr:row>
          <xdr:rowOff>219075</xdr:rowOff>
        </xdr:to>
        <xdr:sp macro="" textlink="">
          <xdr:nvSpPr>
            <xdr:cNvPr id="1409" name="Check Box 385" hidden="1">
              <a:extLst>
                <a:ext uri="{63B3BB69-23CF-44E3-9099-C40C66FF867C}">
                  <a14:compatExt spid="_x0000_s1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275</xdr:row>
          <xdr:rowOff>38100</xdr:rowOff>
        </xdr:from>
        <xdr:to>
          <xdr:col>4</xdr:col>
          <xdr:colOff>876300</xdr:colOff>
          <xdr:row>275</xdr:row>
          <xdr:rowOff>219075</xdr:rowOff>
        </xdr:to>
        <xdr:sp macro="" textlink="">
          <xdr:nvSpPr>
            <xdr:cNvPr id="1410" name="Check Box 386" hidden="1">
              <a:extLst>
                <a:ext uri="{63B3BB69-23CF-44E3-9099-C40C66FF867C}">
                  <a14:compatExt spid="_x0000_s1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275</xdr:row>
          <xdr:rowOff>28575</xdr:rowOff>
        </xdr:from>
        <xdr:to>
          <xdr:col>6</xdr:col>
          <xdr:colOff>219075</xdr:colOff>
          <xdr:row>275</xdr:row>
          <xdr:rowOff>209550</xdr:rowOff>
        </xdr:to>
        <xdr:sp macro="" textlink="">
          <xdr:nvSpPr>
            <xdr:cNvPr id="1411" name="Check Box 387" hidden="1">
              <a:extLst>
                <a:ext uri="{63B3BB69-23CF-44E3-9099-C40C66FF867C}">
                  <a14:compatExt spid="_x0000_s1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282</xdr:row>
          <xdr:rowOff>47625</xdr:rowOff>
        </xdr:from>
        <xdr:to>
          <xdr:col>4</xdr:col>
          <xdr:colOff>352425</xdr:colOff>
          <xdr:row>282</xdr:row>
          <xdr:rowOff>219075</xdr:rowOff>
        </xdr:to>
        <xdr:sp macro="" textlink="">
          <xdr:nvSpPr>
            <xdr:cNvPr id="1412" name="Check Box 388" hidden="1">
              <a:extLst>
                <a:ext uri="{63B3BB69-23CF-44E3-9099-C40C66FF867C}">
                  <a14:compatExt spid="_x0000_s1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282</xdr:row>
          <xdr:rowOff>38100</xdr:rowOff>
        </xdr:from>
        <xdr:to>
          <xdr:col>5</xdr:col>
          <xdr:colOff>161925</xdr:colOff>
          <xdr:row>282</xdr:row>
          <xdr:rowOff>209550</xdr:rowOff>
        </xdr:to>
        <xdr:sp macro="" textlink="">
          <xdr:nvSpPr>
            <xdr:cNvPr id="1413" name="Check Box 389" hidden="1">
              <a:extLst>
                <a:ext uri="{63B3BB69-23CF-44E3-9099-C40C66FF867C}">
                  <a14:compatExt spid="_x0000_s1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282</xdr:row>
          <xdr:rowOff>47625</xdr:rowOff>
        </xdr:from>
        <xdr:to>
          <xdr:col>6</xdr:col>
          <xdr:colOff>495300</xdr:colOff>
          <xdr:row>282</xdr:row>
          <xdr:rowOff>219075</xdr:rowOff>
        </xdr:to>
        <xdr:sp macro="" textlink="">
          <xdr:nvSpPr>
            <xdr:cNvPr id="1414" name="Check Box 390" hidden="1">
              <a:extLst>
                <a:ext uri="{63B3BB69-23CF-44E3-9099-C40C66FF867C}">
                  <a14:compatExt spid="_x0000_s1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294</xdr:row>
          <xdr:rowOff>38100</xdr:rowOff>
        </xdr:from>
        <xdr:to>
          <xdr:col>3</xdr:col>
          <xdr:colOff>133350</xdr:colOff>
          <xdr:row>294</xdr:row>
          <xdr:rowOff>209550</xdr:rowOff>
        </xdr:to>
        <xdr:sp macro="" textlink="">
          <xdr:nvSpPr>
            <xdr:cNvPr id="1415" name="Check Box 391" hidden="1">
              <a:extLst>
                <a:ext uri="{63B3BB69-23CF-44E3-9099-C40C66FF867C}">
                  <a14:compatExt spid="_x0000_s1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628650</xdr:colOff>
          <xdr:row>294</xdr:row>
          <xdr:rowOff>47625</xdr:rowOff>
        </xdr:from>
        <xdr:to>
          <xdr:col>4</xdr:col>
          <xdr:colOff>171450</xdr:colOff>
          <xdr:row>294</xdr:row>
          <xdr:rowOff>219075</xdr:rowOff>
        </xdr:to>
        <xdr:sp macro="" textlink="">
          <xdr:nvSpPr>
            <xdr:cNvPr id="1416" name="Check Box 392" hidden="1">
              <a:extLst>
                <a:ext uri="{63B3BB69-23CF-44E3-9099-C40C66FF867C}">
                  <a14:compatExt spid="_x0000_s1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638175</xdr:colOff>
          <xdr:row>294</xdr:row>
          <xdr:rowOff>47625</xdr:rowOff>
        </xdr:from>
        <xdr:to>
          <xdr:col>5</xdr:col>
          <xdr:colOff>28575</xdr:colOff>
          <xdr:row>294</xdr:row>
          <xdr:rowOff>219075</xdr:rowOff>
        </xdr:to>
        <xdr:sp macro="" textlink="">
          <xdr:nvSpPr>
            <xdr:cNvPr id="1417" name="Check Box 393" hidden="1">
              <a:extLst>
                <a:ext uri="{63B3BB69-23CF-44E3-9099-C40C66FF867C}">
                  <a14:compatExt spid="_x0000_s1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532</xdr:row>
          <xdr:rowOff>19050</xdr:rowOff>
        </xdr:from>
        <xdr:to>
          <xdr:col>0</xdr:col>
          <xdr:colOff>581025</xdr:colOff>
          <xdr:row>532</xdr:row>
          <xdr:rowOff>171450</xdr:rowOff>
        </xdr:to>
        <xdr:sp macro="" textlink="">
          <xdr:nvSpPr>
            <xdr:cNvPr id="1431" name="Check Box 407" hidden="1">
              <a:extLst>
                <a:ext uri="{63B3BB69-23CF-44E3-9099-C40C66FF867C}">
                  <a14:compatExt spid="_x0000_s1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534</xdr:row>
          <xdr:rowOff>19050</xdr:rowOff>
        </xdr:from>
        <xdr:to>
          <xdr:col>0</xdr:col>
          <xdr:colOff>581025</xdr:colOff>
          <xdr:row>534</xdr:row>
          <xdr:rowOff>171450</xdr:rowOff>
        </xdr:to>
        <xdr:sp macro="" textlink="">
          <xdr:nvSpPr>
            <xdr:cNvPr id="1432" name="Check Box 408" hidden="1">
              <a:extLst>
                <a:ext uri="{63B3BB69-23CF-44E3-9099-C40C66FF867C}">
                  <a14:compatExt spid="_x0000_s1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547</xdr:row>
          <xdr:rowOff>19050</xdr:rowOff>
        </xdr:from>
        <xdr:to>
          <xdr:col>0</xdr:col>
          <xdr:colOff>581025</xdr:colOff>
          <xdr:row>547</xdr:row>
          <xdr:rowOff>171450</xdr:rowOff>
        </xdr:to>
        <xdr:sp macro="" textlink="">
          <xdr:nvSpPr>
            <xdr:cNvPr id="1433" name="Check Box 409" hidden="1">
              <a:extLst>
                <a:ext uri="{63B3BB69-23CF-44E3-9099-C40C66FF867C}">
                  <a14:compatExt spid="_x0000_s1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550</xdr:row>
          <xdr:rowOff>19050</xdr:rowOff>
        </xdr:from>
        <xdr:to>
          <xdr:col>0</xdr:col>
          <xdr:colOff>581025</xdr:colOff>
          <xdr:row>550</xdr:row>
          <xdr:rowOff>171450</xdr:rowOff>
        </xdr:to>
        <xdr:sp macro="" textlink="">
          <xdr:nvSpPr>
            <xdr:cNvPr id="1434" name="Check Box 410" hidden="1">
              <a:extLst>
                <a:ext uri="{63B3BB69-23CF-44E3-9099-C40C66FF867C}">
                  <a14:compatExt spid="_x0000_s1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559</xdr:row>
          <xdr:rowOff>19050</xdr:rowOff>
        </xdr:from>
        <xdr:to>
          <xdr:col>0</xdr:col>
          <xdr:colOff>581025</xdr:colOff>
          <xdr:row>559</xdr:row>
          <xdr:rowOff>171450</xdr:rowOff>
        </xdr:to>
        <xdr:sp macro="" textlink="">
          <xdr:nvSpPr>
            <xdr:cNvPr id="1435" name="Check Box 411" hidden="1">
              <a:extLst>
                <a:ext uri="{63B3BB69-23CF-44E3-9099-C40C66FF867C}">
                  <a14:compatExt spid="_x0000_s1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561</xdr:row>
          <xdr:rowOff>19050</xdr:rowOff>
        </xdr:from>
        <xdr:to>
          <xdr:col>0</xdr:col>
          <xdr:colOff>581025</xdr:colOff>
          <xdr:row>561</xdr:row>
          <xdr:rowOff>171450</xdr:rowOff>
        </xdr:to>
        <xdr:sp macro="" textlink="">
          <xdr:nvSpPr>
            <xdr:cNvPr id="1436" name="Check Box 412" hidden="1">
              <a:extLst>
                <a:ext uri="{63B3BB69-23CF-44E3-9099-C40C66FF867C}">
                  <a14:compatExt spid="_x0000_s1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565</xdr:row>
          <xdr:rowOff>19050</xdr:rowOff>
        </xdr:from>
        <xdr:to>
          <xdr:col>0</xdr:col>
          <xdr:colOff>581025</xdr:colOff>
          <xdr:row>565</xdr:row>
          <xdr:rowOff>171450</xdr:rowOff>
        </xdr:to>
        <xdr:sp macro="" textlink="">
          <xdr:nvSpPr>
            <xdr:cNvPr id="1437" name="Check Box 413" hidden="1">
              <a:extLst>
                <a:ext uri="{63B3BB69-23CF-44E3-9099-C40C66FF867C}">
                  <a14:compatExt spid="_x0000_s1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556</xdr:row>
          <xdr:rowOff>19050</xdr:rowOff>
        </xdr:from>
        <xdr:to>
          <xdr:col>0</xdr:col>
          <xdr:colOff>581025</xdr:colOff>
          <xdr:row>556</xdr:row>
          <xdr:rowOff>171450</xdr:rowOff>
        </xdr:to>
        <xdr:sp macro="" textlink="">
          <xdr:nvSpPr>
            <xdr:cNvPr id="1438" name="Check Box 414" hidden="1">
              <a:extLst>
                <a:ext uri="{63B3BB69-23CF-44E3-9099-C40C66FF867C}">
                  <a14:compatExt spid="_x0000_s1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570</xdr:row>
          <xdr:rowOff>19050</xdr:rowOff>
        </xdr:from>
        <xdr:to>
          <xdr:col>0</xdr:col>
          <xdr:colOff>581025</xdr:colOff>
          <xdr:row>570</xdr:row>
          <xdr:rowOff>171450</xdr:rowOff>
        </xdr:to>
        <xdr:sp macro="" textlink="">
          <xdr:nvSpPr>
            <xdr:cNvPr id="1439" name="Check Box 415" hidden="1">
              <a:extLst>
                <a:ext uri="{63B3BB69-23CF-44E3-9099-C40C66FF867C}">
                  <a14:compatExt spid="_x0000_s1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574</xdr:row>
          <xdr:rowOff>19050</xdr:rowOff>
        </xdr:from>
        <xdr:to>
          <xdr:col>0</xdr:col>
          <xdr:colOff>581025</xdr:colOff>
          <xdr:row>574</xdr:row>
          <xdr:rowOff>171450</xdr:rowOff>
        </xdr:to>
        <xdr:sp macro="" textlink="">
          <xdr:nvSpPr>
            <xdr:cNvPr id="1440" name="Check Box 416" hidden="1">
              <a:extLst>
                <a:ext uri="{63B3BB69-23CF-44E3-9099-C40C66FF867C}">
                  <a14:compatExt spid="_x0000_s1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579</xdr:row>
          <xdr:rowOff>19050</xdr:rowOff>
        </xdr:from>
        <xdr:to>
          <xdr:col>0</xdr:col>
          <xdr:colOff>581025</xdr:colOff>
          <xdr:row>579</xdr:row>
          <xdr:rowOff>171450</xdr:rowOff>
        </xdr:to>
        <xdr:sp macro="" textlink="">
          <xdr:nvSpPr>
            <xdr:cNvPr id="1441" name="Check Box 417" hidden="1">
              <a:extLst>
                <a:ext uri="{63B3BB69-23CF-44E3-9099-C40C66FF867C}">
                  <a14:compatExt spid="_x0000_s1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537</xdr:row>
          <xdr:rowOff>19050</xdr:rowOff>
        </xdr:from>
        <xdr:to>
          <xdr:col>0</xdr:col>
          <xdr:colOff>581025</xdr:colOff>
          <xdr:row>537</xdr:row>
          <xdr:rowOff>171450</xdr:rowOff>
        </xdr:to>
        <xdr:sp macro="" textlink="">
          <xdr:nvSpPr>
            <xdr:cNvPr id="1442" name="Check Box 418" hidden="1">
              <a:extLst>
                <a:ext uri="{63B3BB69-23CF-44E3-9099-C40C66FF867C}">
                  <a14:compatExt spid="_x0000_s1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553</xdr:row>
          <xdr:rowOff>19050</xdr:rowOff>
        </xdr:from>
        <xdr:to>
          <xdr:col>0</xdr:col>
          <xdr:colOff>581025</xdr:colOff>
          <xdr:row>553</xdr:row>
          <xdr:rowOff>171450</xdr:rowOff>
        </xdr:to>
        <xdr:sp macro="" textlink="">
          <xdr:nvSpPr>
            <xdr:cNvPr id="1443" name="Check Box 419" hidden="1">
              <a:extLst>
                <a:ext uri="{63B3BB69-23CF-44E3-9099-C40C66FF867C}">
                  <a14:compatExt spid="_x0000_s1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19.xml"/><Relationship Id="rId117" Type="http://schemas.openxmlformats.org/officeDocument/2006/relationships/ctrlProp" Target="../ctrlProps/ctrlProp110.xml"/><Relationship Id="rId21" Type="http://schemas.openxmlformats.org/officeDocument/2006/relationships/ctrlProp" Target="../ctrlProps/ctrlProp14.xml"/><Relationship Id="rId42" Type="http://schemas.openxmlformats.org/officeDocument/2006/relationships/ctrlProp" Target="../ctrlProps/ctrlProp35.xml"/><Relationship Id="rId47" Type="http://schemas.openxmlformats.org/officeDocument/2006/relationships/ctrlProp" Target="../ctrlProps/ctrlProp40.xml"/><Relationship Id="rId63" Type="http://schemas.openxmlformats.org/officeDocument/2006/relationships/ctrlProp" Target="../ctrlProps/ctrlProp56.xml"/><Relationship Id="rId68" Type="http://schemas.openxmlformats.org/officeDocument/2006/relationships/ctrlProp" Target="../ctrlProps/ctrlProp61.xml"/><Relationship Id="rId84" Type="http://schemas.openxmlformats.org/officeDocument/2006/relationships/ctrlProp" Target="../ctrlProps/ctrlProp77.xml"/><Relationship Id="rId89" Type="http://schemas.openxmlformats.org/officeDocument/2006/relationships/ctrlProp" Target="../ctrlProps/ctrlProp82.xml"/><Relationship Id="rId112" Type="http://schemas.openxmlformats.org/officeDocument/2006/relationships/ctrlProp" Target="../ctrlProps/ctrlProp105.xml"/><Relationship Id="rId133" Type="http://schemas.openxmlformats.org/officeDocument/2006/relationships/ctrlProp" Target="../ctrlProps/ctrlProp126.xml"/><Relationship Id="rId138" Type="http://schemas.openxmlformats.org/officeDocument/2006/relationships/ctrlProp" Target="../ctrlProps/ctrlProp131.xml"/><Relationship Id="rId16" Type="http://schemas.openxmlformats.org/officeDocument/2006/relationships/ctrlProp" Target="../ctrlProps/ctrlProp9.xml"/><Relationship Id="rId107" Type="http://schemas.openxmlformats.org/officeDocument/2006/relationships/ctrlProp" Target="../ctrlProps/ctrlProp100.xml"/><Relationship Id="rId11" Type="http://schemas.openxmlformats.org/officeDocument/2006/relationships/ctrlProp" Target="../ctrlProps/ctrlProp4.xml"/><Relationship Id="rId32" Type="http://schemas.openxmlformats.org/officeDocument/2006/relationships/ctrlProp" Target="../ctrlProps/ctrlProp25.xml"/><Relationship Id="rId37" Type="http://schemas.openxmlformats.org/officeDocument/2006/relationships/ctrlProp" Target="../ctrlProps/ctrlProp30.xml"/><Relationship Id="rId53" Type="http://schemas.openxmlformats.org/officeDocument/2006/relationships/ctrlProp" Target="../ctrlProps/ctrlProp46.xml"/><Relationship Id="rId58" Type="http://schemas.openxmlformats.org/officeDocument/2006/relationships/ctrlProp" Target="../ctrlProps/ctrlProp51.xml"/><Relationship Id="rId74" Type="http://schemas.openxmlformats.org/officeDocument/2006/relationships/ctrlProp" Target="../ctrlProps/ctrlProp67.xml"/><Relationship Id="rId79" Type="http://schemas.openxmlformats.org/officeDocument/2006/relationships/ctrlProp" Target="../ctrlProps/ctrlProp72.xml"/><Relationship Id="rId102" Type="http://schemas.openxmlformats.org/officeDocument/2006/relationships/ctrlProp" Target="../ctrlProps/ctrlProp95.xml"/><Relationship Id="rId123" Type="http://schemas.openxmlformats.org/officeDocument/2006/relationships/ctrlProp" Target="../ctrlProps/ctrlProp116.xml"/><Relationship Id="rId128" Type="http://schemas.openxmlformats.org/officeDocument/2006/relationships/ctrlProp" Target="../ctrlProps/ctrlProp121.xml"/><Relationship Id="rId5" Type="http://schemas.openxmlformats.org/officeDocument/2006/relationships/printerSettings" Target="../printerSettings/printerSettings1.bin"/><Relationship Id="rId90" Type="http://schemas.openxmlformats.org/officeDocument/2006/relationships/ctrlProp" Target="../ctrlProps/ctrlProp83.xml"/><Relationship Id="rId95" Type="http://schemas.openxmlformats.org/officeDocument/2006/relationships/ctrlProp" Target="../ctrlProps/ctrlProp88.xml"/><Relationship Id="rId22" Type="http://schemas.openxmlformats.org/officeDocument/2006/relationships/ctrlProp" Target="../ctrlProps/ctrlProp15.xml"/><Relationship Id="rId27" Type="http://schemas.openxmlformats.org/officeDocument/2006/relationships/ctrlProp" Target="../ctrlProps/ctrlProp20.xml"/><Relationship Id="rId43" Type="http://schemas.openxmlformats.org/officeDocument/2006/relationships/ctrlProp" Target="../ctrlProps/ctrlProp36.xml"/><Relationship Id="rId48" Type="http://schemas.openxmlformats.org/officeDocument/2006/relationships/ctrlProp" Target="../ctrlProps/ctrlProp41.xml"/><Relationship Id="rId64" Type="http://schemas.openxmlformats.org/officeDocument/2006/relationships/ctrlProp" Target="../ctrlProps/ctrlProp57.xml"/><Relationship Id="rId69" Type="http://schemas.openxmlformats.org/officeDocument/2006/relationships/ctrlProp" Target="../ctrlProps/ctrlProp62.xml"/><Relationship Id="rId113" Type="http://schemas.openxmlformats.org/officeDocument/2006/relationships/ctrlProp" Target="../ctrlProps/ctrlProp106.xml"/><Relationship Id="rId118" Type="http://schemas.openxmlformats.org/officeDocument/2006/relationships/ctrlProp" Target="../ctrlProps/ctrlProp111.xml"/><Relationship Id="rId134" Type="http://schemas.openxmlformats.org/officeDocument/2006/relationships/ctrlProp" Target="../ctrlProps/ctrlProp127.xml"/><Relationship Id="rId139" Type="http://schemas.openxmlformats.org/officeDocument/2006/relationships/ctrlProp" Target="../ctrlProps/ctrlProp132.xml"/><Relationship Id="rId8" Type="http://schemas.openxmlformats.org/officeDocument/2006/relationships/ctrlProp" Target="../ctrlProps/ctrlProp1.xml"/><Relationship Id="rId51" Type="http://schemas.openxmlformats.org/officeDocument/2006/relationships/ctrlProp" Target="../ctrlProps/ctrlProp44.xml"/><Relationship Id="rId72" Type="http://schemas.openxmlformats.org/officeDocument/2006/relationships/ctrlProp" Target="../ctrlProps/ctrlProp65.xml"/><Relationship Id="rId80" Type="http://schemas.openxmlformats.org/officeDocument/2006/relationships/ctrlProp" Target="../ctrlProps/ctrlProp73.xml"/><Relationship Id="rId85" Type="http://schemas.openxmlformats.org/officeDocument/2006/relationships/ctrlProp" Target="../ctrlProps/ctrlProp78.xml"/><Relationship Id="rId93" Type="http://schemas.openxmlformats.org/officeDocument/2006/relationships/ctrlProp" Target="../ctrlProps/ctrlProp86.xml"/><Relationship Id="rId98" Type="http://schemas.openxmlformats.org/officeDocument/2006/relationships/ctrlProp" Target="../ctrlProps/ctrlProp91.xml"/><Relationship Id="rId121" Type="http://schemas.openxmlformats.org/officeDocument/2006/relationships/ctrlProp" Target="../ctrlProps/ctrlProp114.xml"/><Relationship Id="rId142" Type="http://schemas.openxmlformats.org/officeDocument/2006/relationships/ctrlProp" Target="../ctrlProps/ctrlProp135.xml"/><Relationship Id="rId3" Type="http://schemas.openxmlformats.org/officeDocument/2006/relationships/hyperlink" Target="http://wdfw.wa.gov/publications/00165/wdfw00165.pdf" TargetMode="External"/><Relationship Id="rId12" Type="http://schemas.openxmlformats.org/officeDocument/2006/relationships/ctrlProp" Target="../ctrlProps/ctrlProp5.xml"/><Relationship Id="rId17" Type="http://schemas.openxmlformats.org/officeDocument/2006/relationships/ctrlProp" Target="../ctrlProps/ctrlProp10.xml"/><Relationship Id="rId25" Type="http://schemas.openxmlformats.org/officeDocument/2006/relationships/ctrlProp" Target="../ctrlProps/ctrlProp18.xml"/><Relationship Id="rId33" Type="http://schemas.openxmlformats.org/officeDocument/2006/relationships/ctrlProp" Target="../ctrlProps/ctrlProp26.xml"/><Relationship Id="rId38" Type="http://schemas.openxmlformats.org/officeDocument/2006/relationships/ctrlProp" Target="../ctrlProps/ctrlProp31.xml"/><Relationship Id="rId46" Type="http://schemas.openxmlformats.org/officeDocument/2006/relationships/ctrlProp" Target="../ctrlProps/ctrlProp39.xml"/><Relationship Id="rId59" Type="http://schemas.openxmlformats.org/officeDocument/2006/relationships/ctrlProp" Target="../ctrlProps/ctrlProp52.xml"/><Relationship Id="rId67" Type="http://schemas.openxmlformats.org/officeDocument/2006/relationships/ctrlProp" Target="../ctrlProps/ctrlProp60.xml"/><Relationship Id="rId103" Type="http://schemas.openxmlformats.org/officeDocument/2006/relationships/ctrlProp" Target="../ctrlProps/ctrlProp96.xml"/><Relationship Id="rId108" Type="http://schemas.openxmlformats.org/officeDocument/2006/relationships/ctrlProp" Target="../ctrlProps/ctrlProp101.xml"/><Relationship Id="rId116" Type="http://schemas.openxmlformats.org/officeDocument/2006/relationships/ctrlProp" Target="../ctrlProps/ctrlProp109.xml"/><Relationship Id="rId124" Type="http://schemas.openxmlformats.org/officeDocument/2006/relationships/ctrlProp" Target="../ctrlProps/ctrlProp117.xml"/><Relationship Id="rId129" Type="http://schemas.openxmlformats.org/officeDocument/2006/relationships/ctrlProp" Target="../ctrlProps/ctrlProp122.xml"/><Relationship Id="rId137" Type="http://schemas.openxmlformats.org/officeDocument/2006/relationships/ctrlProp" Target="../ctrlProps/ctrlProp130.xml"/><Relationship Id="rId20" Type="http://schemas.openxmlformats.org/officeDocument/2006/relationships/ctrlProp" Target="../ctrlProps/ctrlProp13.xml"/><Relationship Id="rId41" Type="http://schemas.openxmlformats.org/officeDocument/2006/relationships/ctrlProp" Target="../ctrlProps/ctrlProp34.xml"/><Relationship Id="rId54" Type="http://schemas.openxmlformats.org/officeDocument/2006/relationships/ctrlProp" Target="../ctrlProps/ctrlProp47.xml"/><Relationship Id="rId62" Type="http://schemas.openxmlformats.org/officeDocument/2006/relationships/ctrlProp" Target="../ctrlProps/ctrlProp55.xml"/><Relationship Id="rId70" Type="http://schemas.openxmlformats.org/officeDocument/2006/relationships/ctrlProp" Target="../ctrlProps/ctrlProp63.xml"/><Relationship Id="rId75" Type="http://schemas.openxmlformats.org/officeDocument/2006/relationships/ctrlProp" Target="../ctrlProps/ctrlProp68.xml"/><Relationship Id="rId83" Type="http://schemas.openxmlformats.org/officeDocument/2006/relationships/ctrlProp" Target="../ctrlProps/ctrlProp76.xml"/><Relationship Id="rId88" Type="http://schemas.openxmlformats.org/officeDocument/2006/relationships/ctrlProp" Target="../ctrlProps/ctrlProp81.xml"/><Relationship Id="rId91" Type="http://schemas.openxmlformats.org/officeDocument/2006/relationships/ctrlProp" Target="../ctrlProps/ctrlProp84.xml"/><Relationship Id="rId96" Type="http://schemas.openxmlformats.org/officeDocument/2006/relationships/ctrlProp" Target="../ctrlProps/ctrlProp89.xml"/><Relationship Id="rId111" Type="http://schemas.openxmlformats.org/officeDocument/2006/relationships/ctrlProp" Target="../ctrlProps/ctrlProp104.xml"/><Relationship Id="rId132" Type="http://schemas.openxmlformats.org/officeDocument/2006/relationships/ctrlProp" Target="../ctrlProps/ctrlProp125.xml"/><Relationship Id="rId140" Type="http://schemas.openxmlformats.org/officeDocument/2006/relationships/ctrlProp" Target="../ctrlProps/ctrlProp133.xml"/><Relationship Id="rId1" Type="http://schemas.openxmlformats.org/officeDocument/2006/relationships/hyperlink" Target="../../../../@GMT-2014.12.30-14.00.09/309010/WETLAND_PROGRAM/Forms&amp;Templates/Assessment/Forms/Rating/Is%20the%20wetland%20in%20a%20Section/Township/Range%20that%20contains%20a%20Natural%20Heritage%20wetland%3f" TargetMode="External"/><Relationship Id="rId6" Type="http://schemas.openxmlformats.org/officeDocument/2006/relationships/drawing" Target="../drawings/drawing1.xml"/><Relationship Id="rId15" Type="http://schemas.openxmlformats.org/officeDocument/2006/relationships/ctrlProp" Target="../ctrlProps/ctrlProp8.xml"/><Relationship Id="rId23" Type="http://schemas.openxmlformats.org/officeDocument/2006/relationships/ctrlProp" Target="../ctrlProps/ctrlProp16.xml"/><Relationship Id="rId28" Type="http://schemas.openxmlformats.org/officeDocument/2006/relationships/ctrlProp" Target="../ctrlProps/ctrlProp21.xml"/><Relationship Id="rId36" Type="http://schemas.openxmlformats.org/officeDocument/2006/relationships/ctrlProp" Target="../ctrlProps/ctrlProp29.xml"/><Relationship Id="rId49" Type="http://schemas.openxmlformats.org/officeDocument/2006/relationships/ctrlProp" Target="../ctrlProps/ctrlProp42.xml"/><Relationship Id="rId57" Type="http://schemas.openxmlformats.org/officeDocument/2006/relationships/ctrlProp" Target="../ctrlProps/ctrlProp50.xml"/><Relationship Id="rId106" Type="http://schemas.openxmlformats.org/officeDocument/2006/relationships/ctrlProp" Target="../ctrlProps/ctrlProp99.xml"/><Relationship Id="rId114" Type="http://schemas.openxmlformats.org/officeDocument/2006/relationships/ctrlProp" Target="../ctrlProps/ctrlProp107.xml"/><Relationship Id="rId119" Type="http://schemas.openxmlformats.org/officeDocument/2006/relationships/ctrlProp" Target="../ctrlProps/ctrlProp112.xml"/><Relationship Id="rId127" Type="http://schemas.openxmlformats.org/officeDocument/2006/relationships/ctrlProp" Target="../ctrlProps/ctrlProp120.xml"/><Relationship Id="rId10" Type="http://schemas.openxmlformats.org/officeDocument/2006/relationships/ctrlProp" Target="../ctrlProps/ctrlProp3.xml"/><Relationship Id="rId31" Type="http://schemas.openxmlformats.org/officeDocument/2006/relationships/ctrlProp" Target="../ctrlProps/ctrlProp24.xml"/><Relationship Id="rId44" Type="http://schemas.openxmlformats.org/officeDocument/2006/relationships/ctrlProp" Target="../ctrlProps/ctrlProp37.xml"/><Relationship Id="rId52" Type="http://schemas.openxmlformats.org/officeDocument/2006/relationships/ctrlProp" Target="../ctrlProps/ctrlProp45.xml"/><Relationship Id="rId60" Type="http://schemas.openxmlformats.org/officeDocument/2006/relationships/ctrlProp" Target="../ctrlProps/ctrlProp53.xml"/><Relationship Id="rId65" Type="http://schemas.openxmlformats.org/officeDocument/2006/relationships/ctrlProp" Target="../ctrlProps/ctrlProp58.xml"/><Relationship Id="rId73" Type="http://schemas.openxmlformats.org/officeDocument/2006/relationships/ctrlProp" Target="../ctrlProps/ctrlProp66.xml"/><Relationship Id="rId78" Type="http://schemas.openxmlformats.org/officeDocument/2006/relationships/ctrlProp" Target="../ctrlProps/ctrlProp71.xml"/><Relationship Id="rId81" Type="http://schemas.openxmlformats.org/officeDocument/2006/relationships/ctrlProp" Target="../ctrlProps/ctrlProp74.xml"/><Relationship Id="rId86" Type="http://schemas.openxmlformats.org/officeDocument/2006/relationships/ctrlProp" Target="../ctrlProps/ctrlProp79.xml"/><Relationship Id="rId94" Type="http://schemas.openxmlformats.org/officeDocument/2006/relationships/ctrlProp" Target="../ctrlProps/ctrlProp87.xml"/><Relationship Id="rId99" Type="http://schemas.openxmlformats.org/officeDocument/2006/relationships/ctrlProp" Target="../ctrlProps/ctrlProp92.xml"/><Relationship Id="rId101" Type="http://schemas.openxmlformats.org/officeDocument/2006/relationships/ctrlProp" Target="../ctrlProps/ctrlProp94.xml"/><Relationship Id="rId122" Type="http://schemas.openxmlformats.org/officeDocument/2006/relationships/ctrlProp" Target="../ctrlProps/ctrlProp115.xml"/><Relationship Id="rId130" Type="http://schemas.openxmlformats.org/officeDocument/2006/relationships/ctrlProp" Target="../ctrlProps/ctrlProp123.xml"/><Relationship Id="rId135" Type="http://schemas.openxmlformats.org/officeDocument/2006/relationships/ctrlProp" Target="../ctrlProps/ctrlProp128.xml"/><Relationship Id="rId4" Type="http://schemas.openxmlformats.org/officeDocument/2006/relationships/hyperlink" Target="http://wdfw.wa.gov/conservation/phs/list/" TargetMode="External"/><Relationship Id="rId9" Type="http://schemas.openxmlformats.org/officeDocument/2006/relationships/ctrlProp" Target="../ctrlProps/ctrlProp2.xml"/><Relationship Id="rId13" Type="http://schemas.openxmlformats.org/officeDocument/2006/relationships/ctrlProp" Target="../ctrlProps/ctrlProp6.xml"/><Relationship Id="rId18" Type="http://schemas.openxmlformats.org/officeDocument/2006/relationships/ctrlProp" Target="../ctrlProps/ctrlProp11.xml"/><Relationship Id="rId39" Type="http://schemas.openxmlformats.org/officeDocument/2006/relationships/ctrlProp" Target="../ctrlProps/ctrlProp32.xml"/><Relationship Id="rId109" Type="http://schemas.openxmlformats.org/officeDocument/2006/relationships/ctrlProp" Target="../ctrlProps/ctrlProp102.xml"/><Relationship Id="rId34" Type="http://schemas.openxmlformats.org/officeDocument/2006/relationships/ctrlProp" Target="../ctrlProps/ctrlProp27.xml"/><Relationship Id="rId50" Type="http://schemas.openxmlformats.org/officeDocument/2006/relationships/ctrlProp" Target="../ctrlProps/ctrlProp43.xml"/><Relationship Id="rId55" Type="http://schemas.openxmlformats.org/officeDocument/2006/relationships/ctrlProp" Target="../ctrlProps/ctrlProp48.xml"/><Relationship Id="rId76" Type="http://schemas.openxmlformats.org/officeDocument/2006/relationships/ctrlProp" Target="../ctrlProps/ctrlProp69.xml"/><Relationship Id="rId97" Type="http://schemas.openxmlformats.org/officeDocument/2006/relationships/ctrlProp" Target="../ctrlProps/ctrlProp90.xml"/><Relationship Id="rId104" Type="http://schemas.openxmlformats.org/officeDocument/2006/relationships/ctrlProp" Target="../ctrlProps/ctrlProp97.xml"/><Relationship Id="rId120" Type="http://schemas.openxmlformats.org/officeDocument/2006/relationships/ctrlProp" Target="../ctrlProps/ctrlProp113.xml"/><Relationship Id="rId125" Type="http://schemas.openxmlformats.org/officeDocument/2006/relationships/ctrlProp" Target="../ctrlProps/ctrlProp118.xml"/><Relationship Id="rId141" Type="http://schemas.openxmlformats.org/officeDocument/2006/relationships/ctrlProp" Target="../ctrlProps/ctrlProp134.xml"/><Relationship Id="rId7" Type="http://schemas.openxmlformats.org/officeDocument/2006/relationships/vmlDrawing" Target="../drawings/vmlDrawing1.vml"/><Relationship Id="rId71" Type="http://schemas.openxmlformats.org/officeDocument/2006/relationships/ctrlProp" Target="../ctrlProps/ctrlProp64.xml"/><Relationship Id="rId92" Type="http://schemas.openxmlformats.org/officeDocument/2006/relationships/ctrlProp" Target="../ctrlProps/ctrlProp85.xml"/><Relationship Id="rId2" Type="http://schemas.openxmlformats.org/officeDocument/2006/relationships/hyperlink" Target="http://www1.dnr.wa.gov/nhp/refdesk/datasearch/wnhpwetlands.pdf" TargetMode="External"/><Relationship Id="rId29" Type="http://schemas.openxmlformats.org/officeDocument/2006/relationships/ctrlProp" Target="../ctrlProps/ctrlProp22.xml"/><Relationship Id="rId24" Type="http://schemas.openxmlformats.org/officeDocument/2006/relationships/ctrlProp" Target="../ctrlProps/ctrlProp17.xml"/><Relationship Id="rId40" Type="http://schemas.openxmlformats.org/officeDocument/2006/relationships/ctrlProp" Target="../ctrlProps/ctrlProp33.xml"/><Relationship Id="rId45" Type="http://schemas.openxmlformats.org/officeDocument/2006/relationships/ctrlProp" Target="../ctrlProps/ctrlProp38.xml"/><Relationship Id="rId66" Type="http://schemas.openxmlformats.org/officeDocument/2006/relationships/ctrlProp" Target="../ctrlProps/ctrlProp59.xml"/><Relationship Id="rId87" Type="http://schemas.openxmlformats.org/officeDocument/2006/relationships/ctrlProp" Target="../ctrlProps/ctrlProp80.xml"/><Relationship Id="rId110" Type="http://schemas.openxmlformats.org/officeDocument/2006/relationships/ctrlProp" Target="../ctrlProps/ctrlProp103.xml"/><Relationship Id="rId115" Type="http://schemas.openxmlformats.org/officeDocument/2006/relationships/ctrlProp" Target="../ctrlProps/ctrlProp108.xml"/><Relationship Id="rId131" Type="http://schemas.openxmlformats.org/officeDocument/2006/relationships/ctrlProp" Target="../ctrlProps/ctrlProp124.xml"/><Relationship Id="rId136" Type="http://schemas.openxmlformats.org/officeDocument/2006/relationships/ctrlProp" Target="../ctrlProps/ctrlProp129.xml"/><Relationship Id="rId61" Type="http://schemas.openxmlformats.org/officeDocument/2006/relationships/ctrlProp" Target="../ctrlProps/ctrlProp54.xml"/><Relationship Id="rId82" Type="http://schemas.openxmlformats.org/officeDocument/2006/relationships/ctrlProp" Target="../ctrlProps/ctrlProp75.xml"/><Relationship Id="rId19" Type="http://schemas.openxmlformats.org/officeDocument/2006/relationships/ctrlProp" Target="../ctrlProps/ctrlProp12.xml"/><Relationship Id="rId14" Type="http://schemas.openxmlformats.org/officeDocument/2006/relationships/ctrlProp" Target="../ctrlProps/ctrlProp7.xml"/><Relationship Id="rId30" Type="http://schemas.openxmlformats.org/officeDocument/2006/relationships/ctrlProp" Target="../ctrlProps/ctrlProp23.xml"/><Relationship Id="rId35" Type="http://schemas.openxmlformats.org/officeDocument/2006/relationships/ctrlProp" Target="../ctrlProps/ctrlProp28.xml"/><Relationship Id="rId56" Type="http://schemas.openxmlformats.org/officeDocument/2006/relationships/ctrlProp" Target="../ctrlProps/ctrlProp49.xml"/><Relationship Id="rId77" Type="http://schemas.openxmlformats.org/officeDocument/2006/relationships/ctrlProp" Target="../ctrlProps/ctrlProp70.xml"/><Relationship Id="rId100" Type="http://schemas.openxmlformats.org/officeDocument/2006/relationships/ctrlProp" Target="../ctrlProps/ctrlProp93.xml"/><Relationship Id="rId105" Type="http://schemas.openxmlformats.org/officeDocument/2006/relationships/ctrlProp" Target="../ctrlProps/ctrlProp98.xml"/><Relationship Id="rId126" Type="http://schemas.openxmlformats.org/officeDocument/2006/relationships/ctrlProp" Target="../ctrlProps/ctrlProp1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K653"/>
  <sheetViews>
    <sheetView showGridLines="0" showRowColHeaders="0" tabSelected="1" showRuler="0" view="pageLayout" zoomScaleNormal="100" workbookViewId="0">
      <selection activeCell="D5" sqref="D5:H5"/>
    </sheetView>
  </sheetViews>
  <sheetFormatPr defaultRowHeight="12.75" x14ac:dyDescent="0.25"/>
  <cols>
    <col min="1" max="2" width="10" style="1" customWidth="1"/>
    <col min="3" max="3" width="8" style="1" customWidth="1"/>
    <col min="4" max="4" width="10.42578125" style="1" customWidth="1"/>
    <col min="5" max="5" width="12.42578125" style="1" customWidth="1"/>
    <col min="6" max="10" width="10" style="1" customWidth="1"/>
    <col min="11" max="11" width="14" style="1" customWidth="1"/>
    <col min="12" max="16384" width="9.140625" style="1"/>
  </cols>
  <sheetData>
    <row r="1" spans="1:11" ht="17.25" customHeight="1" x14ac:dyDescent="0.25"/>
    <row r="2" spans="1:11" ht="17.25" customHeight="1" x14ac:dyDescent="0.25"/>
    <row r="3" spans="1:11" ht="26.25" x14ac:dyDescent="0.25">
      <c r="A3" s="261" t="s">
        <v>157</v>
      </c>
      <c r="B3" s="261"/>
      <c r="C3" s="261"/>
      <c r="D3" s="261"/>
      <c r="E3" s="261"/>
      <c r="F3" s="261"/>
      <c r="G3" s="261"/>
      <c r="H3" s="261"/>
      <c r="I3" s="261"/>
      <c r="J3" s="261"/>
      <c r="K3" s="261"/>
    </row>
    <row r="4" spans="1:11" ht="17.25" customHeight="1" x14ac:dyDescent="0.25">
      <c r="H4" s="21"/>
      <c r="I4" s="21"/>
    </row>
    <row r="5" spans="1:11" ht="17.25" customHeight="1" x14ac:dyDescent="0.25">
      <c r="A5" s="96" t="s">
        <v>0</v>
      </c>
      <c r="B5" s="96"/>
      <c r="C5" s="96"/>
      <c r="D5" s="291"/>
      <c r="E5" s="291"/>
      <c r="F5" s="291"/>
      <c r="G5" s="291"/>
      <c r="H5" s="291"/>
      <c r="I5" s="107"/>
      <c r="J5" s="42" t="s">
        <v>1</v>
      </c>
      <c r="K5" s="165"/>
    </row>
    <row r="6" spans="1:11" ht="17.25" customHeight="1" x14ac:dyDescent="0.25">
      <c r="A6" s="96"/>
      <c r="B6" s="96"/>
      <c r="C6" s="96"/>
      <c r="D6" s="30"/>
      <c r="E6" s="30"/>
      <c r="F6" s="30"/>
      <c r="G6" s="30"/>
      <c r="H6" s="30"/>
      <c r="I6" s="107"/>
      <c r="J6" s="30"/>
      <c r="K6" s="96"/>
    </row>
    <row r="7" spans="1:11" ht="17.25" customHeight="1" x14ac:dyDescent="0.25">
      <c r="A7" s="96" t="s">
        <v>2</v>
      </c>
      <c r="B7" s="291"/>
      <c r="C7" s="291"/>
      <c r="D7" s="291"/>
      <c r="E7" s="96"/>
      <c r="F7" s="96"/>
      <c r="G7" s="108" t="s">
        <v>45</v>
      </c>
      <c r="H7" s="68" t="s">
        <v>304</v>
      </c>
      <c r="I7" s="30"/>
      <c r="J7" s="107" t="s">
        <v>3</v>
      </c>
      <c r="K7" s="165"/>
    </row>
    <row r="8" spans="1:11" ht="17.25" customHeight="1" x14ac:dyDescent="0.25">
      <c r="A8" s="96"/>
      <c r="B8" s="96"/>
      <c r="C8" s="96"/>
      <c r="D8" s="96"/>
      <c r="E8" s="96"/>
      <c r="F8" s="96"/>
      <c r="G8" s="96"/>
      <c r="H8" s="96"/>
      <c r="I8" s="96"/>
      <c r="J8" s="96"/>
      <c r="K8" s="96"/>
    </row>
    <row r="9" spans="1:11" ht="17.25" customHeight="1" x14ac:dyDescent="0.25">
      <c r="A9" s="3" t="s">
        <v>4</v>
      </c>
      <c r="B9" s="96"/>
      <c r="C9" s="96"/>
      <c r="D9" s="291"/>
      <c r="E9" s="291"/>
      <c r="F9" s="291"/>
      <c r="G9" s="96"/>
      <c r="H9" s="96"/>
      <c r="I9" s="96"/>
      <c r="J9" s="108" t="s">
        <v>46</v>
      </c>
      <c r="K9" s="68" t="s">
        <v>303</v>
      </c>
    </row>
    <row r="10" spans="1:11" ht="17.25" customHeight="1" x14ac:dyDescent="0.25">
      <c r="A10" s="96"/>
      <c r="B10" s="96"/>
      <c r="C10" s="96"/>
      <c r="D10" s="96"/>
      <c r="E10" s="96"/>
      <c r="F10" s="96"/>
      <c r="G10" s="96"/>
      <c r="H10" s="96"/>
      <c r="I10" s="96"/>
      <c r="J10" s="96"/>
      <c r="K10" s="96"/>
    </row>
    <row r="11" spans="1:11" ht="17.25" customHeight="1" x14ac:dyDescent="0.25">
      <c r="A11" s="96"/>
      <c r="B11" s="96" t="s">
        <v>307</v>
      </c>
      <c r="C11" s="96"/>
      <c r="D11" s="96"/>
      <c r="E11" s="96"/>
      <c r="F11" s="96"/>
      <c r="G11" s="96"/>
      <c r="H11" s="96"/>
      <c r="I11" s="96"/>
      <c r="J11" s="96"/>
      <c r="K11" s="96"/>
    </row>
    <row r="12" spans="1:11" ht="17.25" customHeight="1" x14ac:dyDescent="0.25">
      <c r="A12" s="96"/>
      <c r="B12" s="96"/>
      <c r="C12" s="96" t="s">
        <v>5</v>
      </c>
      <c r="D12" s="96"/>
      <c r="E12" s="96"/>
      <c r="F12" s="290"/>
      <c r="G12" s="290"/>
      <c r="H12" s="290"/>
      <c r="I12" s="290"/>
      <c r="J12" s="290"/>
      <c r="K12" s="96"/>
    </row>
    <row r="13" spans="1:11" ht="17.25" customHeight="1" x14ac:dyDescent="0.25">
      <c r="B13" s="20"/>
      <c r="C13" s="20"/>
      <c r="D13" s="20"/>
      <c r="E13" s="20"/>
      <c r="F13" s="10"/>
      <c r="G13" s="10"/>
      <c r="H13" s="10"/>
      <c r="I13" s="10"/>
    </row>
    <row r="14" spans="1:11" ht="17.25" customHeight="1" x14ac:dyDescent="0.25"/>
    <row r="15" spans="1:11" ht="17.25" customHeight="1" x14ac:dyDescent="0.25">
      <c r="A15" s="120" t="s">
        <v>6</v>
      </c>
      <c r="E15" s="166"/>
      <c r="F15" s="68" t="s">
        <v>360</v>
      </c>
      <c r="H15" s="21"/>
      <c r="I15" s="4"/>
      <c r="J15" s="2"/>
    </row>
    <row r="16" spans="1:11" ht="17.25" customHeight="1" x14ac:dyDescent="0.25">
      <c r="A16" s="3"/>
      <c r="E16" s="109"/>
      <c r="F16" s="11"/>
      <c r="H16" s="21"/>
      <c r="I16" s="4"/>
      <c r="J16" s="2"/>
    </row>
    <row r="17" spans="1:10" ht="17.25" customHeight="1" x14ac:dyDescent="0.25"/>
    <row r="18" spans="1:10" ht="17.25" customHeight="1" x14ac:dyDescent="0.25">
      <c r="A18" s="119" t="s">
        <v>13</v>
      </c>
      <c r="B18" s="110"/>
      <c r="C18" s="110"/>
      <c r="D18" s="110"/>
      <c r="E18" s="110"/>
    </row>
    <row r="19" spans="1:10" ht="17.25" customHeight="1" x14ac:dyDescent="0.25">
      <c r="A19" s="110"/>
      <c r="B19" s="110"/>
      <c r="C19" s="167"/>
      <c r="D19" s="96" t="s">
        <v>311</v>
      </c>
      <c r="E19" s="96"/>
      <c r="F19" s="96"/>
      <c r="G19" s="96"/>
      <c r="I19" s="112" t="s">
        <v>14</v>
      </c>
      <c r="J19" s="113"/>
    </row>
    <row r="20" spans="1:10" ht="17.25" customHeight="1" x14ac:dyDescent="0.25">
      <c r="B20" s="20"/>
      <c r="C20" s="167"/>
      <c r="D20" s="96" t="s">
        <v>312</v>
      </c>
      <c r="E20" s="96"/>
      <c r="F20" s="96"/>
      <c r="G20" s="20"/>
      <c r="I20" s="114" t="s">
        <v>15</v>
      </c>
      <c r="J20" s="84"/>
    </row>
    <row r="21" spans="1:10" ht="17.25" customHeight="1" x14ac:dyDescent="0.25">
      <c r="B21" s="20"/>
      <c r="C21" s="167"/>
      <c r="D21" s="96" t="s">
        <v>305</v>
      </c>
      <c r="E21" s="96"/>
      <c r="F21" s="96"/>
      <c r="G21" s="20"/>
      <c r="I21" s="114" t="s">
        <v>16</v>
      </c>
      <c r="J21" s="84"/>
    </row>
    <row r="22" spans="1:10" ht="17.25" customHeight="1" x14ac:dyDescent="0.25">
      <c r="B22" s="20"/>
      <c r="C22" s="167"/>
      <c r="D22" s="96" t="s">
        <v>306</v>
      </c>
      <c r="E22" s="96"/>
      <c r="F22" s="96"/>
      <c r="G22" s="20"/>
      <c r="I22" s="114" t="s">
        <v>17</v>
      </c>
      <c r="J22" s="84"/>
    </row>
    <row r="23" spans="1:10" ht="17.25" customHeight="1" x14ac:dyDescent="0.25">
      <c r="I23" s="115" t="s">
        <v>308</v>
      </c>
      <c r="J23" s="84"/>
    </row>
    <row r="24" spans="1:10" ht="17.25" customHeight="1" x14ac:dyDescent="0.25">
      <c r="A24" s="285" t="s">
        <v>96</v>
      </c>
      <c r="B24" s="286"/>
      <c r="C24" s="284" t="s">
        <v>31</v>
      </c>
      <c r="D24" s="284"/>
      <c r="E24" s="265" t="s">
        <v>12</v>
      </c>
      <c r="F24" s="265" t="s">
        <v>30</v>
      </c>
      <c r="G24" s="96"/>
      <c r="I24" s="116" t="s">
        <v>18</v>
      </c>
      <c r="J24" s="84"/>
    </row>
    <row r="25" spans="1:10" ht="17.25" customHeight="1" x14ac:dyDescent="0.25">
      <c r="A25" s="287"/>
      <c r="B25" s="288"/>
      <c r="C25" s="284"/>
      <c r="D25" s="284"/>
      <c r="E25" s="266"/>
      <c r="F25" s="266"/>
      <c r="G25" s="96"/>
      <c r="I25" s="115" t="s">
        <v>309</v>
      </c>
      <c r="J25" s="84"/>
    </row>
    <row r="26" spans="1:10" ht="17.25" customHeight="1" x14ac:dyDescent="0.25">
      <c r="A26" s="262" t="s">
        <v>39</v>
      </c>
      <c r="B26" s="263"/>
      <c r="C26" s="263"/>
      <c r="D26" s="263"/>
      <c r="E26" s="263"/>
      <c r="F26" s="264"/>
      <c r="G26" s="96"/>
      <c r="I26" s="115"/>
      <c r="J26" s="84"/>
    </row>
    <row r="27" spans="1:10" ht="17.25" customHeight="1" x14ac:dyDescent="0.2">
      <c r="A27" s="289" t="s">
        <v>32</v>
      </c>
      <c r="B27" s="289"/>
      <c r="C27" s="282"/>
      <c r="D27" s="283"/>
      <c r="E27" s="168"/>
      <c r="F27" s="168"/>
      <c r="G27" s="96"/>
      <c r="I27" s="115" t="s">
        <v>19</v>
      </c>
      <c r="J27" s="84"/>
    </row>
    <row r="28" spans="1:10" ht="17.25" customHeight="1" x14ac:dyDescent="0.2">
      <c r="A28" s="274" t="s">
        <v>33</v>
      </c>
      <c r="B28" s="274"/>
      <c r="C28" s="282"/>
      <c r="D28" s="283"/>
      <c r="E28" s="168"/>
      <c r="F28" s="168"/>
      <c r="G28" s="96"/>
      <c r="I28" s="115" t="s">
        <v>20</v>
      </c>
      <c r="J28" s="84"/>
    </row>
    <row r="29" spans="1:10" ht="17.25" customHeight="1" x14ac:dyDescent="0.2">
      <c r="A29" s="274" t="s">
        <v>34</v>
      </c>
      <c r="B29" s="274"/>
      <c r="C29" s="282"/>
      <c r="D29" s="283"/>
      <c r="E29" s="168"/>
      <c r="F29" s="168"/>
      <c r="G29" s="111" t="s">
        <v>36</v>
      </c>
      <c r="I29" s="115" t="s">
        <v>21</v>
      </c>
      <c r="J29" s="84"/>
    </row>
    <row r="30" spans="1:10" ht="17.25" customHeight="1" x14ac:dyDescent="0.25">
      <c r="A30" s="275" t="s">
        <v>35</v>
      </c>
      <c r="B30" s="276"/>
      <c r="C30" s="277"/>
      <c r="D30" s="278"/>
      <c r="E30" s="216"/>
      <c r="F30" s="232"/>
      <c r="G30" s="281">
        <f>SUM(C30:F31)</f>
        <v>0</v>
      </c>
      <c r="I30" s="115" t="s">
        <v>22</v>
      </c>
      <c r="J30" s="84"/>
    </row>
    <row r="31" spans="1:10" ht="17.25" customHeight="1" x14ac:dyDescent="0.25">
      <c r="A31" s="276"/>
      <c r="B31" s="276"/>
      <c r="C31" s="279"/>
      <c r="D31" s="280"/>
      <c r="E31" s="218"/>
      <c r="F31" s="232"/>
      <c r="G31" s="281"/>
      <c r="I31" s="115" t="s">
        <v>23</v>
      </c>
      <c r="J31" s="84"/>
    </row>
    <row r="32" spans="1:10" ht="17.25" customHeight="1" x14ac:dyDescent="0.25">
      <c r="I32" s="115" t="s">
        <v>24</v>
      </c>
      <c r="J32" s="84"/>
    </row>
    <row r="33" spans="1:10" ht="17.25" customHeight="1" x14ac:dyDescent="0.25">
      <c r="I33" s="115" t="s">
        <v>25</v>
      </c>
      <c r="J33" s="84"/>
    </row>
    <row r="34" spans="1:10" ht="17.25" customHeight="1" x14ac:dyDescent="0.25">
      <c r="I34" s="115" t="s">
        <v>26</v>
      </c>
      <c r="J34" s="84"/>
    </row>
    <row r="35" spans="1:10" ht="17.25" customHeight="1" x14ac:dyDescent="0.25">
      <c r="I35" s="115" t="s">
        <v>27</v>
      </c>
      <c r="J35" s="84"/>
    </row>
    <row r="36" spans="1:10" ht="17.25" customHeight="1" x14ac:dyDescent="0.25">
      <c r="I36" s="117" t="s">
        <v>28</v>
      </c>
      <c r="J36" s="118"/>
    </row>
    <row r="37" spans="1:10" ht="17.25" customHeight="1" x14ac:dyDescent="0.25">
      <c r="I37" s="54"/>
      <c r="J37" s="54"/>
    </row>
    <row r="38" spans="1:10" ht="19.5" customHeight="1" x14ac:dyDescent="0.25">
      <c r="A38" s="110" t="s">
        <v>310</v>
      </c>
      <c r="B38" s="110"/>
      <c r="C38" s="110"/>
      <c r="D38" s="110"/>
      <c r="E38" s="110"/>
      <c r="F38" s="110"/>
      <c r="G38" s="110"/>
      <c r="I38" s="21"/>
      <c r="J38" s="21"/>
    </row>
    <row r="39" spans="1:10" ht="17.25" customHeight="1" x14ac:dyDescent="0.25"/>
    <row r="40" spans="1:10" ht="17.25" customHeight="1" x14ac:dyDescent="0.25">
      <c r="B40" s="267" t="s">
        <v>40</v>
      </c>
      <c r="C40" s="268"/>
      <c r="D40" s="268"/>
      <c r="E40" s="268"/>
      <c r="F40" s="269"/>
      <c r="G40" s="292" t="s">
        <v>7</v>
      </c>
    </row>
    <row r="41" spans="1:10" ht="17.25" customHeight="1" x14ac:dyDescent="0.25">
      <c r="B41" s="270"/>
      <c r="C41" s="271"/>
      <c r="D41" s="271"/>
      <c r="E41" s="271"/>
      <c r="F41" s="272"/>
      <c r="G41" s="292"/>
    </row>
    <row r="42" spans="1:10" ht="22.5" customHeight="1" x14ac:dyDescent="0.25">
      <c r="B42" s="273" t="s">
        <v>158</v>
      </c>
      <c r="C42" s="273"/>
      <c r="D42" s="273"/>
      <c r="E42" s="273"/>
      <c r="F42" s="273"/>
      <c r="G42" s="169"/>
    </row>
    <row r="43" spans="1:10" ht="22.5" customHeight="1" x14ac:dyDescent="0.25">
      <c r="B43" s="273" t="s">
        <v>159</v>
      </c>
      <c r="C43" s="273"/>
      <c r="D43" s="273"/>
      <c r="E43" s="273"/>
      <c r="F43" s="273"/>
      <c r="G43" s="169"/>
    </row>
    <row r="44" spans="1:10" ht="22.5" customHeight="1" x14ac:dyDescent="0.25">
      <c r="B44" s="273" t="s">
        <v>41</v>
      </c>
      <c r="C44" s="273"/>
      <c r="D44" s="273"/>
      <c r="E44" s="273"/>
      <c r="F44" s="273"/>
      <c r="G44" s="169"/>
    </row>
    <row r="45" spans="1:10" ht="22.5" customHeight="1" x14ac:dyDescent="0.25">
      <c r="B45" s="273" t="s">
        <v>160</v>
      </c>
      <c r="C45" s="273"/>
      <c r="D45" s="273"/>
      <c r="E45" s="273"/>
      <c r="F45" s="273"/>
      <c r="G45" s="169"/>
    </row>
    <row r="46" spans="1:10" ht="22.5" customHeight="1" x14ac:dyDescent="0.25">
      <c r="B46" s="273" t="s">
        <v>161</v>
      </c>
      <c r="C46" s="273"/>
      <c r="D46" s="273"/>
      <c r="E46" s="273"/>
      <c r="F46" s="273"/>
      <c r="G46" s="169"/>
    </row>
    <row r="47" spans="1:10" ht="22.5" customHeight="1" x14ac:dyDescent="0.25">
      <c r="B47" s="273" t="s">
        <v>162</v>
      </c>
      <c r="C47" s="273"/>
      <c r="D47" s="273"/>
      <c r="E47" s="273"/>
      <c r="F47" s="273"/>
      <c r="G47" s="169"/>
    </row>
    <row r="48" spans="1:10" ht="22.5" customHeight="1" x14ac:dyDescent="0.25">
      <c r="B48" s="273" t="s">
        <v>163</v>
      </c>
      <c r="C48" s="273"/>
      <c r="D48" s="273"/>
      <c r="E48" s="273"/>
      <c r="F48" s="273"/>
      <c r="G48" s="169"/>
    </row>
    <row r="49" spans="1:11" ht="22.5" customHeight="1" x14ac:dyDescent="0.25">
      <c r="B49" s="293" t="s">
        <v>164</v>
      </c>
      <c r="C49" s="294"/>
      <c r="D49" s="294"/>
      <c r="E49" s="294"/>
      <c r="F49" s="295"/>
      <c r="G49" s="169"/>
    </row>
    <row r="50" spans="1:11" ht="22.5" customHeight="1" x14ac:dyDescent="0.25">
      <c r="B50" s="289" t="s">
        <v>42</v>
      </c>
      <c r="C50" s="289"/>
      <c r="D50" s="289"/>
      <c r="E50" s="289"/>
      <c r="F50" s="289"/>
      <c r="G50" s="170"/>
    </row>
    <row r="51" spans="1:11" ht="17.25" customHeight="1" x14ac:dyDescent="0.25"/>
    <row r="52" spans="1:11" ht="20.25" x14ac:dyDescent="0.25">
      <c r="A52" s="12" t="s">
        <v>322</v>
      </c>
    </row>
    <row r="53" spans="1:11" ht="15.75" customHeight="1" x14ac:dyDescent="0.25">
      <c r="A53" s="12"/>
    </row>
    <row r="54" spans="1:11" ht="15.75" customHeight="1" x14ac:dyDescent="0.25"/>
    <row r="55" spans="1:11" ht="15.75" customHeight="1" x14ac:dyDescent="0.25">
      <c r="A55" s="121" t="s">
        <v>313</v>
      </c>
      <c r="B55" s="10"/>
      <c r="C55" s="10"/>
      <c r="D55" s="20"/>
      <c r="E55" s="20"/>
      <c r="F55" s="20"/>
      <c r="G55" s="20"/>
      <c r="H55" s="20"/>
      <c r="I55" s="20"/>
      <c r="J55" s="20"/>
      <c r="K55" s="20"/>
    </row>
    <row r="56" spans="1:11" ht="9.75" customHeight="1" x14ac:dyDescent="0.25">
      <c r="A56" s="5"/>
      <c r="B56" s="20"/>
      <c r="C56" s="20"/>
      <c r="D56" s="20"/>
      <c r="E56" s="20"/>
      <c r="F56" s="20"/>
      <c r="G56" s="20"/>
      <c r="H56" s="20"/>
      <c r="I56" s="20"/>
      <c r="J56" s="20"/>
      <c r="K56" s="20"/>
    </row>
    <row r="57" spans="1:11" ht="17.25" customHeight="1" x14ac:dyDescent="0.25">
      <c r="A57" s="122" t="s">
        <v>123</v>
      </c>
      <c r="B57" s="123"/>
      <c r="C57" s="123"/>
      <c r="D57" s="123"/>
      <c r="E57" s="123"/>
      <c r="F57" s="123"/>
      <c r="G57" s="123"/>
      <c r="H57" s="248" t="s">
        <v>321</v>
      </c>
      <c r="I57" s="248"/>
      <c r="J57" s="248"/>
      <c r="K57" s="9" t="s">
        <v>48</v>
      </c>
    </row>
    <row r="58" spans="1:11" ht="17.25" customHeight="1" x14ac:dyDescent="0.25">
      <c r="A58" s="124" t="s">
        <v>170</v>
      </c>
      <c r="B58" s="125"/>
      <c r="C58" s="125"/>
      <c r="D58" s="125"/>
      <c r="E58" s="125"/>
      <c r="F58" s="125"/>
      <c r="G58" s="126"/>
      <c r="H58" s="245" t="s">
        <v>165</v>
      </c>
      <c r="I58" s="246"/>
      <c r="J58" s="247"/>
      <c r="K58" s="171"/>
    </row>
    <row r="59" spans="1:11" ht="17.25" customHeight="1" x14ac:dyDescent="0.25">
      <c r="A59" s="124" t="s">
        <v>171</v>
      </c>
      <c r="B59" s="125"/>
      <c r="C59" s="125"/>
      <c r="D59" s="125"/>
      <c r="E59" s="125"/>
      <c r="F59" s="125"/>
      <c r="G59" s="126"/>
      <c r="H59" s="245" t="s">
        <v>166</v>
      </c>
      <c r="I59" s="246"/>
      <c r="J59" s="247"/>
      <c r="K59" s="171"/>
    </row>
    <row r="60" spans="1:11" ht="16.5" customHeight="1" x14ac:dyDescent="0.25">
      <c r="A60" s="124" t="s">
        <v>314</v>
      </c>
      <c r="B60" s="125"/>
      <c r="C60" s="125"/>
      <c r="D60" s="125"/>
      <c r="E60" s="125"/>
      <c r="F60" s="125"/>
      <c r="G60" s="126"/>
      <c r="H60" s="245" t="s">
        <v>97</v>
      </c>
      <c r="I60" s="246"/>
      <c r="J60" s="247"/>
      <c r="K60" s="171"/>
    </row>
    <row r="61" spans="1:11" ht="16.5" customHeight="1" x14ac:dyDescent="0.25">
      <c r="A61" s="124" t="s">
        <v>315</v>
      </c>
      <c r="B61" s="125"/>
      <c r="C61" s="125"/>
      <c r="D61" s="125"/>
      <c r="E61" s="125"/>
      <c r="F61" s="125"/>
      <c r="G61" s="126"/>
      <c r="H61" s="245" t="s">
        <v>98</v>
      </c>
      <c r="I61" s="246"/>
      <c r="J61" s="247"/>
      <c r="K61" s="171"/>
    </row>
    <row r="62" spans="1:11" ht="16.5" customHeight="1" x14ac:dyDescent="0.25">
      <c r="A62" s="18" t="s">
        <v>119</v>
      </c>
      <c r="B62" s="95"/>
      <c r="C62" s="95"/>
      <c r="D62" s="95"/>
      <c r="E62" s="95"/>
      <c r="F62" s="95"/>
      <c r="G62" s="127"/>
      <c r="H62" s="245" t="s">
        <v>167</v>
      </c>
      <c r="I62" s="246"/>
      <c r="J62" s="247"/>
      <c r="K62" s="172"/>
    </row>
    <row r="63" spans="1:11" ht="16.5" customHeight="1" x14ac:dyDescent="0.25">
      <c r="A63" s="16" t="s">
        <v>120</v>
      </c>
      <c r="B63" s="10"/>
      <c r="C63" s="10"/>
      <c r="D63" s="10"/>
      <c r="E63" s="10"/>
      <c r="F63" s="10"/>
      <c r="G63" s="10"/>
      <c r="H63" s="245" t="s">
        <v>99</v>
      </c>
      <c r="I63" s="246"/>
      <c r="J63" s="247"/>
      <c r="K63" s="243"/>
    </row>
    <row r="64" spans="1:11" ht="16.5" customHeight="1" x14ac:dyDescent="0.25">
      <c r="A64" s="18" t="s">
        <v>121</v>
      </c>
      <c r="B64" s="95"/>
      <c r="C64" s="95"/>
      <c r="D64" s="95"/>
      <c r="E64" s="95"/>
      <c r="F64" s="95"/>
      <c r="G64" s="95"/>
      <c r="H64" s="236"/>
      <c r="I64" s="237"/>
      <c r="J64" s="238"/>
      <c r="K64" s="244"/>
    </row>
    <row r="65" spans="1:11" ht="16.5" customHeight="1" x14ac:dyDescent="0.25">
      <c r="A65" s="124" t="s">
        <v>122</v>
      </c>
      <c r="B65" s="125"/>
      <c r="C65" s="125"/>
      <c r="D65" s="125"/>
      <c r="E65" s="125"/>
      <c r="F65" s="125"/>
      <c r="G65" s="126"/>
      <c r="H65" s="245" t="s">
        <v>100</v>
      </c>
      <c r="I65" s="246"/>
      <c r="J65" s="247"/>
      <c r="K65" s="171"/>
    </row>
    <row r="66" spans="1:11" ht="16.5" customHeight="1" x14ac:dyDescent="0.25">
      <c r="A66" s="124" t="s">
        <v>324</v>
      </c>
      <c r="B66" s="125"/>
      <c r="C66" s="95"/>
      <c r="D66" s="95"/>
      <c r="E66" s="95"/>
      <c r="F66" s="95"/>
      <c r="G66" s="127"/>
      <c r="H66" s="239" t="s">
        <v>101</v>
      </c>
      <c r="I66" s="240"/>
      <c r="J66" s="241"/>
      <c r="K66" s="171"/>
    </row>
    <row r="67" spans="1:11" ht="14.25" customHeight="1" x14ac:dyDescent="0.25">
      <c r="A67" s="10"/>
      <c r="B67" s="10"/>
      <c r="C67" s="10"/>
      <c r="D67" s="10"/>
      <c r="E67" s="10"/>
      <c r="F67" s="10"/>
      <c r="G67" s="10"/>
      <c r="H67" s="10"/>
      <c r="I67" s="10"/>
      <c r="J67" s="10"/>
      <c r="K67" s="106"/>
    </row>
    <row r="68" spans="1:11" ht="15.75" customHeight="1" x14ac:dyDescent="0.25">
      <c r="A68" s="121" t="s">
        <v>316</v>
      </c>
      <c r="B68" s="10"/>
      <c r="C68" s="10"/>
      <c r="D68" s="20"/>
      <c r="E68" s="20"/>
      <c r="F68" s="20"/>
      <c r="G68" s="20"/>
      <c r="H68" s="20"/>
      <c r="I68" s="20"/>
      <c r="J68" s="20"/>
      <c r="K68" s="106"/>
    </row>
    <row r="69" spans="1:11" ht="9" customHeight="1" x14ac:dyDescent="0.25">
      <c r="A69" s="128"/>
      <c r="B69" s="95"/>
      <c r="C69" s="20"/>
      <c r="D69" s="20"/>
      <c r="E69" s="20"/>
      <c r="F69" s="20"/>
      <c r="G69" s="20"/>
      <c r="H69" s="20"/>
      <c r="I69" s="20"/>
      <c r="J69" s="20"/>
      <c r="K69" s="106"/>
    </row>
    <row r="70" spans="1:11" ht="16.5" customHeight="1" x14ac:dyDescent="0.25">
      <c r="A70" s="122" t="s">
        <v>123</v>
      </c>
      <c r="B70" s="123"/>
      <c r="C70" s="123"/>
      <c r="D70" s="123"/>
      <c r="E70" s="123"/>
      <c r="F70" s="123"/>
      <c r="G70" s="123"/>
      <c r="H70" s="248" t="s">
        <v>321</v>
      </c>
      <c r="I70" s="248"/>
      <c r="J70" s="248"/>
      <c r="K70" s="9" t="s">
        <v>48</v>
      </c>
    </row>
    <row r="71" spans="1:11" ht="17.25" customHeight="1" x14ac:dyDescent="0.25">
      <c r="A71" s="124" t="s">
        <v>170</v>
      </c>
      <c r="B71" s="125"/>
      <c r="C71" s="125"/>
      <c r="D71" s="125"/>
      <c r="E71" s="125"/>
      <c r="F71" s="125"/>
      <c r="G71" s="126"/>
      <c r="H71" s="245" t="s">
        <v>168</v>
      </c>
      <c r="I71" s="246"/>
      <c r="J71" s="247"/>
      <c r="K71" s="171"/>
    </row>
    <row r="72" spans="1:11" ht="16.5" customHeight="1" x14ac:dyDescent="0.25">
      <c r="A72" s="124" t="s">
        <v>118</v>
      </c>
      <c r="B72" s="125"/>
      <c r="C72" s="125"/>
      <c r="D72" s="125"/>
      <c r="E72" s="125"/>
      <c r="F72" s="125"/>
      <c r="G72" s="126"/>
      <c r="H72" s="245" t="s">
        <v>169</v>
      </c>
      <c r="I72" s="246"/>
      <c r="J72" s="247"/>
      <c r="K72" s="171"/>
    </row>
    <row r="73" spans="1:11" ht="16.5" customHeight="1" x14ac:dyDescent="0.25">
      <c r="A73" s="124" t="s">
        <v>124</v>
      </c>
      <c r="B73" s="125"/>
      <c r="C73" s="125"/>
      <c r="D73" s="125"/>
      <c r="E73" s="125"/>
      <c r="F73" s="125"/>
      <c r="G73" s="126"/>
      <c r="H73" s="245" t="s">
        <v>102</v>
      </c>
      <c r="I73" s="246"/>
      <c r="J73" s="247"/>
      <c r="K73" s="171"/>
    </row>
    <row r="74" spans="1:11" ht="18" customHeight="1" x14ac:dyDescent="0.25">
      <c r="A74" s="124" t="s">
        <v>315</v>
      </c>
      <c r="B74" s="125"/>
      <c r="C74" s="125"/>
      <c r="D74" s="125"/>
      <c r="E74" s="125"/>
      <c r="F74" s="125"/>
      <c r="G74" s="126"/>
      <c r="H74" s="245" t="s">
        <v>103</v>
      </c>
      <c r="I74" s="246"/>
      <c r="J74" s="247"/>
      <c r="K74" s="171"/>
    </row>
    <row r="75" spans="1:11" ht="16.5" customHeight="1" x14ac:dyDescent="0.25">
      <c r="A75" s="124" t="s">
        <v>119</v>
      </c>
      <c r="B75" s="125"/>
      <c r="C75" s="125"/>
      <c r="D75" s="125"/>
      <c r="E75" s="125"/>
      <c r="F75" s="125"/>
      <c r="G75" s="126"/>
      <c r="H75" s="245" t="s">
        <v>106</v>
      </c>
      <c r="I75" s="246"/>
      <c r="J75" s="247"/>
      <c r="K75" s="171"/>
    </row>
    <row r="76" spans="1:11" ht="17.25" customHeight="1" x14ac:dyDescent="0.25">
      <c r="A76" s="124" t="s">
        <v>125</v>
      </c>
      <c r="B76" s="125"/>
      <c r="C76" s="125"/>
      <c r="D76" s="125"/>
      <c r="E76" s="125"/>
      <c r="F76" s="125"/>
      <c r="G76" s="126"/>
      <c r="H76" s="245" t="s">
        <v>104</v>
      </c>
      <c r="I76" s="246"/>
      <c r="J76" s="247"/>
      <c r="K76" s="171"/>
    </row>
    <row r="77" spans="1:11" ht="17.25" customHeight="1" x14ac:dyDescent="0.25">
      <c r="A77" s="124" t="s">
        <v>323</v>
      </c>
      <c r="B77" s="125"/>
      <c r="C77" s="125"/>
      <c r="D77" s="125"/>
      <c r="E77" s="125"/>
      <c r="F77" s="125"/>
      <c r="G77" s="126"/>
      <c r="H77" s="245" t="s">
        <v>105</v>
      </c>
      <c r="I77" s="246"/>
      <c r="J77" s="247"/>
      <c r="K77" s="171"/>
    </row>
    <row r="78" spans="1:11" ht="16.5" customHeight="1" x14ac:dyDescent="0.25">
      <c r="A78" s="129" t="s">
        <v>120</v>
      </c>
      <c r="B78" s="130"/>
      <c r="C78" s="130"/>
      <c r="D78" s="130"/>
      <c r="E78" s="130"/>
      <c r="F78" s="130"/>
      <c r="G78" s="131"/>
      <c r="H78" s="245" t="s">
        <v>99</v>
      </c>
      <c r="I78" s="246"/>
      <c r="J78" s="247"/>
      <c r="K78" s="296"/>
    </row>
    <row r="79" spans="1:11" ht="16.5" customHeight="1" x14ac:dyDescent="0.25">
      <c r="A79" s="18" t="s">
        <v>121</v>
      </c>
      <c r="B79" s="95"/>
      <c r="C79" s="95"/>
      <c r="D79" s="95"/>
      <c r="E79" s="95"/>
      <c r="F79" s="95"/>
      <c r="G79" s="127"/>
      <c r="H79" s="236"/>
      <c r="I79" s="237"/>
      <c r="J79" s="238"/>
      <c r="K79" s="297"/>
    </row>
    <row r="80" spans="1:11" ht="17.25" customHeight="1" x14ac:dyDescent="0.25">
      <c r="A80" s="124" t="s">
        <v>122</v>
      </c>
      <c r="B80" s="125"/>
      <c r="C80" s="125"/>
      <c r="D80" s="125"/>
      <c r="E80" s="125"/>
      <c r="F80" s="125"/>
      <c r="G80" s="126"/>
      <c r="H80" s="245" t="s">
        <v>107</v>
      </c>
      <c r="I80" s="246"/>
      <c r="J80" s="247"/>
      <c r="K80" s="171"/>
    </row>
    <row r="81" spans="1:11" ht="17.25" customHeight="1" x14ac:dyDescent="0.25">
      <c r="A81" s="124" t="s">
        <v>324</v>
      </c>
      <c r="B81" s="125"/>
      <c r="C81" s="125"/>
      <c r="D81" s="125"/>
      <c r="E81" s="125"/>
      <c r="F81" s="125"/>
      <c r="G81" s="126"/>
      <c r="H81" s="239" t="s">
        <v>108</v>
      </c>
      <c r="I81" s="240"/>
      <c r="J81" s="241"/>
      <c r="K81" s="171"/>
    </row>
    <row r="82" spans="1:11" ht="14.25" customHeight="1" x14ac:dyDescent="0.25">
      <c r="A82" s="10"/>
      <c r="B82" s="10"/>
      <c r="C82" s="10"/>
      <c r="D82" s="10"/>
      <c r="E82" s="10"/>
      <c r="F82" s="10"/>
      <c r="G82" s="10"/>
      <c r="H82" s="10"/>
      <c r="I82" s="10"/>
      <c r="J82" s="10"/>
      <c r="K82" s="106"/>
    </row>
    <row r="83" spans="1:11" ht="15.75" customHeight="1" x14ac:dyDescent="0.25">
      <c r="A83" s="121" t="s">
        <v>317</v>
      </c>
      <c r="B83" s="10"/>
      <c r="C83" s="10"/>
      <c r="D83" s="20"/>
      <c r="E83" s="20"/>
      <c r="F83" s="20"/>
      <c r="G83" s="20"/>
      <c r="H83" s="20"/>
      <c r="I83" s="20"/>
      <c r="J83" s="20"/>
      <c r="K83" s="106"/>
    </row>
    <row r="84" spans="1:11" ht="9.75" customHeight="1" x14ac:dyDescent="0.25">
      <c r="A84" s="5"/>
      <c r="B84" s="20"/>
      <c r="C84" s="20"/>
      <c r="D84" s="20"/>
      <c r="E84" s="20"/>
      <c r="F84" s="20"/>
      <c r="G84" s="20"/>
      <c r="H84" s="20"/>
      <c r="I84" s="20"/>
      <c r="J84" s="20"/>
      <c r="K84" s="106"/>
    </row>
    <row r="85" spans="1:11" ht="16.5" customHeight="1" x14ac:dyDescent="0.25">
      <c r="A85" s="122" t="s">
        <v>123</v>
      </c>
      <c r="B85" s="123"/>
      <c r="C85" s="123"/>
      <c r="D85" s="123"/>
      <c r="E85" s="123"/>
      <c r="F85" s="123"/>
      <c r="G85" s="123"/>
      <c r="H85" s="258" t="s">
        <v>321</v>
      </c>
      <c r="I85" s="259"/>
      <c r="J85" s="260"/>
      <c r="K85" s="9" t="s">
        <v>48</v>
      </c>
    </row>
    <row r="86" spans="1:11" ht="16.5" customHeight="1" x14ac:dyDescent="0.25">
      <c r="A86" s="132" t="s">
        <v>170</v>
      </c>
      <c r="B86" s="133"/>
      <c r="C86" s="133"/>
      <c r="D86" s="133"/>
      <c r="E86" s="133"/>
      <c r="F86" s="133"/>
      <c r="G86" s="134"/>
      <c r="H86" s="252" t="s">
        <v>172</v>
      </c>
      <c r="I86" s="253"/>
      <c r="J86" s="254"/>
      <c r="K86" s="171"/>
    </row>
    <row r="87" spans="1:11" ht="16.5" customHeight="1" x14ac:dyDescent="0.25">
      <c r="A87" s="132" t="s">
        <v>125</v>
      </c>
      <c r="B87" s="133"/>
      <c r="C87" s="133"/>
      <c r="D87" s="133"/>
      <c r="E87" s="133"/>
      <c r="F87" s="133"/>
      <c r="G87" s="134"/>
      <c r="H87" s="252" t="s">
        <v>109</v>
      </c>
      <c r="I87" s="253"/>
      <c r="J87" s="254"/>
      <c r="K87" s="171"/>
    </row>
    <row r="88" spans="1:11" ht="16.5" customHeight="1" x14ac:dyDescent="0.25">
      <c r="A88" s="132" t="s">
        <v>315</v>
      </c>
      <c r="B88" s="133"/>
      <c r="C88" s="133"/>
      <c r="D88" s="133"/>
      <c r="E88" s="133"/>
      <c r="F88" s="133"/>
      <c r="G88" s="134"/>
      <c r="H88" s="249" t="s">
        <v>110</v>
      </c>
      <c r="I88" s="250"/>
      <c r="J88" s="251"/>
      <c r="K88" s="171"/>
    </row>
    <row r="89" spans="1:11" ht="17.25" customHeight="1" x14ac:dyDescent="0.25">
      <c r="A89" s="135" t="s">
        <v>120</v>
      </c>
      <c r="B89" s="136"/>
      <c r="C89" s="136"/>
      <c r="D89" s="136"/>
      <c r="E89" s="136"/>
      <c r="F89" s="136"/>
      <c r="G89" s="137"/>
      <c r="H89" s="249" t="s">
        <v>99</v>
      </c>
      <c r="I89" s="250"/>
      <c r="J89" s="251"/>
      <c r="K89" s="243"/>
    </row>
    <row r="90" spans="1:11" ht="17.25" customHeight="1" x14ac:dyDescent="0.25">
      <c r="A90" s="138" t="s">
        <v>121</v>
      </c>
      <c r="B90" s="139"/>
      <c r="C90" s="139"/>
      <c r="D90" s="139"/>
      <c r="E90" s="139"/>
      <c r="F90" s="139"/>
      <c r="G90" s="140"/>
      <c r="H90" s="255"/>
      <c r="I90" s="256"/>
      <c r="J90" s="257"/>
      <c r="K90" s="244"/>
    </row>
    <row r="91" spans="1:11" ht="16.5" customHeight="1" x14ac:dyDescent="0.25">
      <c r="A91" s="132" t="s">
        <v>122</v>
      </c>
      <c r="B91" s="133"/>
      <c r="C91" s="133"/>
      <c r="D91" s="133"/>
      <c r="E91" s="133"/>
      <c r="F91" s="133"/>
      <c r="G91" s="134"/>
      <c r="H91" s="252" t="s">
        <v>111</v>
      </c>
      <c r="I91" s="253"/>
      <c r="J91" s="254"/>
      <c r="K91" s="171"/>
    </row>
    <row r="92" spans="1:11" ht="18" customHeight="1" x14ac:dyDescent="0.25">
      <c r="A92" s="132" t="s">
        <v>324</v>
      </c>
      <c r="B92" s="133"/>
      <c r="C92" s="133"/>
      <c r="D92" s="133"/>
      <c r="E92" s="133"/>
      <c r="F92" s="133"/>
      <c r="G92" s="134"/>
      <c r="H92" s="252" t="s">
        <v>112</v>
      </c>
      <c r="I92" s="253"/>
      <c r="J92" s="254"/>
      <c r="K92" s="171"/>
    </row>
    <row r="93" spans="1:11" ht="14.25" customHeight="1" x14ac:dyDescent="0.25">
      <c r="A93" s="10"/>
      <c r="B93" s="10"/>
      <c r="C93" s="10"/>
      <c r="D93" s="10"/>
      <c r="E93" s="10"/>
      <c r="F93" s="10"/>
      <c r="G93" s="10"/>
      <c r="H93" s="10"/>
      <c r="I93" s="10"/>
      <c r="J93" s="10"/>
      <c r="K93" s="106"/>
    </row>
    <row r="94" spans="1:11" ht="15.75" customHeight="1" x14ac:dyDescent="0.25">
      <c r="A94" s="121" t="s">
        <v>318</v>
      </c>
      <c r="B94" s="10"/>
      <c r="C94" s="10"/>
      <c r="D94" s="20"/>
      <c r="E94" s="20"/>
      <c r="F94" s="20"/>
      <c r="G94" s="20"/>
      <c r="H94" s="20"/>
      <c r="I94" s="20"/>
      <c r="J94" s="20"/>
      <c r="K94" s="106"/>
    </row>
    <row r="95" spans="1:11" ht="9.75" customHeight="1" x14ac:dyDescent="0.25">
      <c r="A95" s="5"/>
      <c r="B95" s="20"/>
      <c r="C95" s="20"/>
      <c r="D95" s="20"/>
      <c r="E95" s="20"/>
      <c r="F95" s="20"/>
      <c r="G95" s="20"/>
      <c r="H95" s="20"/>
      <c r="I95" s="20"/>
      <c r="J95" s="20"/>
      <c r="K95" s="106"/>
    </row>
    <row r="96" spans="1:11" ht="16.5" customHeight="1" x14ac:dyDescent="0.25">
      <c r="A96" s="122" t="s">
        <v>123</v>
      </c>
      <c r="B96" s="123"/>
      <c r="C96" s="123"/>
      <c r="D96" s="123"/>
      <c r="E96" s="123"/>
      <c r="F96" s="123"/>
      <c r="G96" s="123"/>
      <c r="H96" s="248" t="s">
        <v>321</v>
      </c>
      <c r="I96" s="248"/>
      <c r="J96" s="248"/>
      <c r="K96" s="9" t="s">
        <v>48</v>
      </c>
    </row>
    <row r="97" spans="1:11" ht="16.5" customHeight="1" x14ac:dyDescent="0.25">
      <c r="A97" s="124" t="s">
        <v>170</v>
      </c>
      <c r="B97" s="125"/>
      <c r="C97" s="125"/>
      <c r="D97" s="125"/>
      <c r="E97" s="125"/>
      <c r="F97" s="125"/>
      <c r="G97" s="126"/>
      <c r="H97" s="239" t="s">
        <v>168</v>
      </c>
      <c r="I97" s="240"/>
      <c r="J97" s="241"/>
      <c r="K97" s="171"/>
    </row>
    <row r="98" spans="1:11" ht="17.25" customHeight="1" x14ac:dyDescent="0.25">
      <c r="A98" s="124" t="s">
        <v>118</v>
      </c>
      <c r="B98" s="125"/>
      <c r="C98" s="125"/>
      <c r="D98" s="125"/>
      <c r="E98" s="125"/>
      <c r="F98" s="125"/>
      <c r="G98" s="126"/>
      <c r="H98" s="239" t="s">
        <v>169</v>
      </c>
      <c r="I98" s="240"/>
      <c r="J98" s="241"/>
      <c r="K98" s="171"/>
    </row>
    <row r="99" spans="1:11" ht="16.5" customHeight="1" x14ac:dyDescent="0.25">
      <c r="A99" s="124" t="s">
        <v>319</v>
      </c>
      <c r="B99" s="125"/>
      <c r="C99" s="125"/>
      <c r="D99" s="125"/>
      <c r="E99" s="125"/>
      <c r="F99" s="125"/>
      <c r="G99" s="126"/>
      <c r="H99" s="239" t="s">
        <v>113</v>
      </c>
      <c r="I99" s="240"/>
      <c r="J99" s="241"/>
      <c r="K99" s="171"/>
    </row>
    <row r="100" spans="1:11" ht="17.25" customHeight="1" x14ac:dyDescent="0.25">
      <c r="A100" s="129" t="s">
        <v>320</v>
      </c>
      <c r="B100" s="130"/>
      <c r="C100" s="130"/>
      <c r="D100" s="130"/>
      <c r="E100" s="130"/>
      <c r="F100" s="130"/>
      <c r="G100" s="131"/>
      <c r="H100" s="245" t="s">
        <v>114</v>
      </c>
      <c r="I100" s="246"/>
      <c r="J100" s="247"/>
      <c r="K100" s="243"/>
    </row>
    <row r="101" spans="1:11" ht="16.5" customHeight="1" x14ac:dyDescent="0.25">
      <c r="A101" s="18" t="s">
        <v>325</v>
      </c>
      <c r="B101" s="95"/>
      <c r="C101" s="95"/>
      <c r="D101" s="95"/>
      <c r="E101" s="95"/>
      <c r="F101" s="95"/>
      <c r="G101" s="127"/>
      <c r="H101" s="236"/>
      <c r="I101" s="237"/>
      <c r="J101" s="238"/>
      <c r="K101" s="244"/>
    </row>
    <row r="102" spans="1:11" ht="16.5" customHeight="1" x14ac:dyDescent="0.25">
      <c r="A102" s="124" t="s">
        <v>315</v>
      </c>
      <c r="B102" s="125"/>
      <c r="C102" s="125"/>
      <c r="D102" s="125"/>
      <c r="E102" s="125"/>
      <c r="F102" s="125"/>
      <c r="G102" s="126"/>
      <c r="H102" s="239" t="s">
        <v>115</v>
      </c>
      <c r="I102" s="240"/>
      <c r="J102" s="241"/>
      <c r="K102" s="171"/>
    </row>
    <row r="103" spans="1:11" ht="16.5" customHeight="1" x14ac:dyDescent="0.25">
      <c r="A103" s="129" t="s">
        <v>120</v>
      </c>
      <c r="B103" s="130"/>
      <c r="C103" s="130"/>
      <c r="D103" s="130"/>
      <c r="E103" s="130"/>
      <c r="F103" s="130"/>
      <c r="G103" s="131"/>
      <c r="H103" s="245" t="s">
        <v>99</v>
      </c>
      <c r="I103" s="246"/>
      <c r="J103" s="247"/>
      <c r="K103" s="243"/>
    </row>
    <row r="104" spans="1:11" ht="16.5" customHeight="1" x14ac:dyDescent="0.25">
      <c r="A104" s="18" t="s">
        <v>121</v>
      </c>
      <c r="B104" s="95"/>
      <c r="C104" s="95"/>
      <c r="D104" s="95"/>
      <c r="E104" s="95"/>
      <c r="F104" s="95"/>
      <c r="G104" s="127"/>
      <c r="H104" s="236"/>
      <c r="I104" s="237"/>
      <c r="J104" s="238"/>
      <c r="K104" s="244"/>
    </row>
    <row r="105" spans="1:11" ht="16.5" customHeight="1" x14ac:dyDescent="0.25">
      <c r="A105" s="124" t="s">
        <v>122</v>
      </c>
      <c r="B105" s="125"/>
      <c r="C105" s="125"/>
      <c r="D105" s="125"/>
      <c r="E105" s="125"/>
      <c r="F105" s="125"/>
      <c r="G105" s="126"/>
      <c r="H105" s="239" t="s">
        <v>116</v>
      </c>
      <c r="I105" s="240"/>
      <c r="J105" s="241"/>
      <c r="K105" s="171"/>
    </row>
    <row r="106" spans="1:11" ht="17.25" customHeight="1" x14ac:dyDescent="0.25">
      <c r="A106" s="124" t="s">
        <v>324</v>
      </c>
      <c r="B106" s="125"/>
      <c r="C106" s="125"/>
      <c r="D106" s="125"/>
      <c r="E106" s="125"/>
      <c r="F106" s="125"/>
      <c r="G106" s="126"/>
      <c r="H106" s="239" t="s">
        <v>117</v>
      </c>
      <c r="I106" s="240"/>
      <c r="J106" s="241"/>
      <c r="K106" s="171"/>
    </row>
    <row r="109" spans="1:11" ht="18.75" customHeight="1" x14ac:dyDescent="0.25">
      <c r="A109" s="183" t="s">
        <v>173</v>
      </c>
      <c r="B109" s="183"/>
      <c r="C109" s="183"/>
      <c r="D109" s="183"/>
      <c r="E109" s="183"/>
      <c r="F109" s="183"/>
      <c r="G109" s="183"/>
      <c r="H109" s="183"/>
      <c r="I109" s="183"/>
      <c r="J109" s="183"/>
      <c r="K109" s="183"/>
    </row>
    <row r="110" spans="1:11" ht="18.75" customHeight="1" x14ac:dyDescent="0.25"/>
    <row r="111" spans="1:11" ht="15" x14ac:dyDescent="0.25">
      <c r="A111" s="22" t="s">
        <v>174</v>
      </c>
      <c r="B111" s="23"/>
      <c r="C111" s="23"/>
      <c r="D111" s="23"/>
      <c r="E111" s="23"/>
      <c r="F111" s="23"/>
      <c r="G111" s="23"/>
      <c r="H111" s="23"/>
      <c r="I111" s="23"/>
      <c r="J111" s="23"/>
      <c r="K111" s="24"/>
    </row>
    <row r="112" spans="1:11" ht="15" customHeight="1" x14ac:dyDescent="0.25">
      <c r="A112" s="299" t="s">
        <v>326</v>
      </c>
      <c r="B112" s="300"/>
      <c r="C112" s="300"/>
      <c r="D112" s="300"/>
      <c r="E112" s="300"/>
      <c r="F112" s="300"/>
      <c r="G112" s="300"/>
      <c r="H112" s="300"/>
      <c r="I112" s="300"/>
      <c r="J112" s="300"/>
      <c r="K112" s="301"/>
    </row>
    <row r="113" spans="1:11" ht="15" customHeight="1" x14ac:dyDescent="0.25">
      <c r="A113" s="299"/>
      <c r="B113" s="300"/>
      <c r="C113" s="300"/>
      <c r="D113" s="300"/>
      <c r="E113" s="300"/>
      <c r="F113" s="300"/>
      <c r="G113" s="300"/>
      <c r="H113" s="300"/>
      <c r="I113" s="300"/>
      <c r="J113" s="300"/>
      <c r="K113" s="301"/>
    </row>
    <row r="114" spans="1:11" ht="15" customHeight="1" x14ac:dyDescent="0.25">
      <c r="A114" s="302"/>
      <c r="B114" s="303"/>
      <c r="C114" s="303"/>
      <c r="D114" s="303"/>
      <c r="E114" s="303"/>
      <c r="F114" s="303"/>
      <c r="G114" s="303"/>
      <c r="H114" s="303"/>
      <c r="I114" s="303"/>
      <c r="J114" s="303"/>
      <c r="K114" s="304"/>
    </row>
    <row r="115" spans="1:11" ht="18.75" customHeight="1" x14ac:dyDescent="0.25">
      <c r="A115" s="8"/>
      <c r="B115" s="8"/>
      <c r="C115" s="8"/>
      <c r="D115" s="8"/>
      <c r="E115" s="8"/>
      <c r="F115" s="8"/>
      <c r="G115" s="8"/>
      <c r="H115" s="8"/>
      <c r="I115" s="8"/>
      <c r="J115" s="8"/>
      <c r="K115" s="8"/>
    </row>
    <row r="116" spans="1:11" ht="18.75" customHeight="1" x14ac:dyDescent="0.25">
      <c r="A116" s="8" t="s">
        <v>327</v>
      </c>
      <c r="B116" s="8"/>
      <c r="C116" s="8"/>
      <c r="D116" s="8"/>
      <c r="E116" s="8"/>
      <c r="F116" s="8"/>
      <c r="G116" s="8"/>
      <c r="H116" s="8"/>
      <c r="I116" s="8"/>
      <c r="J116" s="8"/>
      <c r="K116" s="8"/>
    </row>
    <row r="117" spans="1:11" ht="18.75" customHeight="1" x14ac:dyDescent="0.25">
      <c r="A117" s="64"/>
      <c r="B117" s="187" t="s">
        <v>176</v>
      </c>
      <c r="C117" s="187"/>
      <c r="D117" s="187"/>
      <c r="E117" s="187"/>
      <c r="F117" s="187"/>
      <c r="G117" s="187"/>
      <c r="H117" s="187"/>
      <c r="I117" s="187"/>
      <c r="J117" s="187"/>
      <c r="K117" s="187"/>
    </row>
    <row r="118" spans="1:11" ht="18.75" customHeight="1" x14ac:dyDescent="0.25">
      <c r="A118" s="64"/>
      <c r="B118" s="187"/>
      <c r="C118" s="187"/>
      <c r="D118" s="187"/>
      <c r="E118" s="187"/>
      <c r="F118" s="187"/>
      <c r="G118" s="187"/>
      <c r="H118" s="187"/>
      <c r="I118" s="187"/>
      <c r="J118" s="187"/>
      <c r="K118" s="187"/>
    </row>
    <row r="119" spans="1:11" ht="18.75" customHeight="1" x14ac:dyDescent="0.25">
      <c r="A119" s="64"/>
      <c r="B119" s="64" t="s">
        <v>177</v>
      </c>
      <c r="C119" s="64"/>
      <c r="D119" s="64"/>
      <c r="E119" s="64"/>
      <c r="F119" s="64"/>
      <c r="G119" s="64"/>
      <c r="H119" s="64"/>
      <c r="I119" s="64"/>
      <c r="J119" s="64"/>
      <c r="K119" s="64"/>
    </row>
    <row r="120" spans="1:11" ht="18.75" customHeight="1" x14ac:dyDescent="0.25">
      <c r="A120" s="64"/>
      <c r="B120" s="64"/>
      <c r="C120" s="64"/>
      <c r="D120" s="64"/>
      <c r="E120" s="64"/>
      <c r="F120" s="64"/>
      <c r="G120" s="64"/>
      <c r="H120" s="64"/>
      <c r="I120" s="64"/>
      <c r="J120" s="64"/>
      <c r="K120" s="64"/>
    </row>
    <row r="121" spans="1:11" ht="18.75" customHeight="1" x14ac:dyDescent="0.25">
      <c r="A121" s="8"/>
      <c r="B121" s="8" t="s">
        <v>49</v>
      </c>
      <c r="C121" s="8"/>
      <c r="D121" s="8"/>
      <c r="E121" s="8"/>
      <c r="F121" s="8" t="s">
        <v>175</v>
      </c>
      <c r="G121" s="8"/>
      <c r="H121" s="8"/>
      <c r="I121" s="8"/>
      <c r="J121" s="8"/>
      <c r="K121" s="8"/>
    </row>
    <row r="122" spans="1:11" ht="18.75" customHeight="1" x14ac:dyDescent="0.25">
      <c r="A122" s="8"/>
      <c r="B122" s="8"/>
      <c r="C122" s="8"/>
      <c r="D122" s="8"/>
      <c r="E122" s="8"/>
      <c r="F122" s="8"/>
      <c r="G122" s="8"/>
      <c r="H122" s="8"/>
      <c r="I122" s="8"/>
      <c r="J122" s="8"/>
      <c r="K122" s="8"/>
    </row>
    <row r="123" spans="1:11" ht="18.75" customHeight="1" x14ac:dyDescent="0.25">
      <c r="A123" s="68" t="s">
        <v>178</v>
      </c>
      <c r="B123" s="68"/>
      <c r="C123" s="68"/>
      <c r="D123" s="68"/>
      <c r="E123" s="68"/>
      <c r="F123" s="68"/>
      <c r="G123" s="68"/>
      <c r="H123" s="68"/>
      <c r="I123" s="68"/>
      <c r="J123" s="68"/>
      <c r="K123" s="8"/>
    </row>
    <row r="124" spans="1:11" ht="18.75" customHeight="1" x14ac:dyDescent="0.25">
      <c r="A124" s="64"/>
      <c r="B124" s="68" t="s">
        <v>127</v>
      </c>
      <c r="C124" s="68"/>
      <c r="D124" s="68"/>
      <c r="E124" s="68"/>
      <c r="F124" s="68"/>
      <c r="G124" s="68"/>
      <c r="H124" s="68"/>
      <c r="I124" s="68"/>
      <c r="J124" s="68"/>
      <c r="K124" s="8"/>
    </row>
    <row r="125" spans="1:11" ht="18.75" customHeight="1" x14ac:dyDescent="0.25">
      <c r="A125" s="64"/>
      <c r="B125" s="185" t="s">
        <v>179</v>
      </c>
      <c r="C125" s="185"/>
      <c r="D125" s="185"/>
      <c r="E125" s="185"/>
      <c r="F125" s="185"/>
      <c r="G125" s="185"/>
      <c r="H125" s="185"/>
      <c r="I125" s="185"/>
      <c r="J125" s="185"/>
      <c r="K125" s="185"/>
    </row>
    <row r="126" spans="1:11" ht="18.75" customHeight="1" x14ac:dyDescent="0.25">
      <c r="A126" s="68"/>
      <c r="B126" s="185"/>
      <c r="C126" s="185"/>
      <c r="D126" s="185"/>
      <c r="E126" s="185"/>
      <c r="F126" s="185"/>
      <c r="G126" s="185"/>
      <c r="H126" s="185"/>
      <c r="I126" s="185"/>
      <c r="J126" s="185"/>
      <c r="K126" s="185"/>
    </row>
    <row r="127" spans="1:11" ht="19.5" customHeight="1" x14ac:dyDescent="0.25">
      <c r="A127" s="64"/>
      <c r="B127" s="68" t="s">
        <v>180</v>
      </c>
      <c r="C127" s="68"/>
      <c r="D127" s="61"/>
      <c r="E127" s="61"/>
      <c r="F127" s="61"/>
      <c r="G127" s="61"/>
      <c r="H127" s="61"/>
      <c r="I127" s="61"/>
      <c r="J127" s="61"/>
      <c r="K127" s="61"/>
    </row>
    <row r="128" spans="1:11" ht="18.75" customHeight="1" x14ac:dyDescent="0.25">
      <c r="A128" s="8"/>
      <c r="B128" s="8"/>
      <c r="C128" s="8"/>
      <c r="D128" s="8"/>
      <c r="E128" s="8"/>
      <c r="F128" s="8"/>
      <c r="G128" s="8"/>
      <c r="H128" s="8"/>
      <c r="I128" s="8"/>
      <c r="J128" s="8"/>
      <c r="K128" s="8"/>
    </row>
    <row r="129" spans="1:11" ht="18.75" customHeight="1" x14ac:dyDescent="0.25">
      <c r="A129" s="25"/>
      <c r="B129" s="8" t="s">
        <v>50</v>
      </c>
      <c r="C129" s="8"/>
      <c r="D129" s="8"/>
      <c r="E129" s="8"/>
      <c r="F129" s="8"/>
      <c r="G129" s="8"/>
      <c r="H129" s="3" t="s">
        <v>128</v>
      </c>
      <c r="I129" s="8"/>
      <c r="J129" s="8"/>
      <c r="K129" s="8"/>
    </row>
    <row r="130" spans="1:11" ht="18.75" customHeight="1" x14ac:dyDescent="0.25">
      <c r="A130" s="8"/>
      <c r="B130" s="187" t="s">
        <v>181</v>
      </c>
      <c r="C130" s="187"/>
      <c r="D130" s="187"/>
      <c r="E130" s="187"/>
      <c r="F130" s="187"/>
      <c r="G130" s="187"/>
      <c r="H130" s="187"/>
      <c r="I130" s="187"/>
      <c r="J130" s="187"/>
      <c r="K130" s="187"/>
    </row>
    <row r="131" spans="1:11" ht="18.75" customHeight="1" x14ac:dyDescent="0.25">
      <c r="A131" s="64"/>
      <c r="B131" s="187"/>
      <c r="C131" s="187"/>
      <c r="D131" s="187"/>
      <c r="E131" s="187"/>
      <c r="F131" s="187"/>
      <c r="G131" s="187"/>
      <c r="H131" s="187"/>
      <c r="I131" s="187"/>
      <c r="J131" s="187"/>
      <c r="K131" s="187"/>
    </row>
    <row r="132" spans="1:11" ht="18.75" customHeight="1" x14ac:dyDescent="0.25">
      <c r="A132" s="8"/>
      <c r="B132" s="8"/>
      <c r="C132" s="8"/>
      <c r="D132" s="8"/>
      <c r="E132" s="8"/>
      <c r="F132" s="8"/>
      <c r="G132" s="8"/>
      <c r="H132" s="8"/>
      <c r="I132" s="8"/>
      <c r="J132" s="8"/>
      <c r="K132" s="8"/>
    </row>
    <row r="133" spans="1:11" ht="18.75" customHeight="1" x14ac:dyDescent="0.25">
      <c r="A133" s="8" t="s">
        <v>126</v>
      </c>
      <c r="B133" s="8"/>
      <c r="C133" s="8"/>
      <c r="D133" s="8"/>
      <c r="E133" s="8"/>
      <c r="F133" s="8"/>
      <c r="G133" s="8"/>
      <c r="H133" s="8"/>
      <c r="I133" s="8"/>
      <c r="J133" s="8"/>
      <c r="K133" s="8"/>
    </row>
    <row r="134" spans="1:11" ht="18.75" customHeight="1" x14ac:dyDescent="0.25">
      <c r="A134" s="25"/>
      <c r="B134" s="20" t="s">
        <v>328</v>
      </c>
      <c r="C134" s="64"/>
      <c r="D134" s="64"/>
      <c r="E134" s="64"/>
      <c r="F134" s="64"/>
      <c r="G134" s="64"/>
      <c r="H134" s="64"/>
      <c r="I134" s="64"/>
      <c r="J134" s="64"/>
      <c r="K134" s="64"/>
    </row>
    <row r="135" spans="1:11" ht="18.75" customHeight="1" x14ac:dyDescent="0.25">
      <c r="A135" s="25"/>
      <c r="B135" s="305" t="s">
        <v>182</v>
      </c>
      <c r="C135" s="305"/>
      <c r="D135" s="305"/>
      <c r="E135" s="305"/>
      <c r="F135" s="305"/>
      <c r="G135" s="305"/>
      <c r="H135" s="305"/>
      <c r="I135" s="8"/>
      <c r="J135" s="8"/>
      <c r="K135" s="8"/>
    </row>
    <row r="136" spans="1:11" ht="18.75" customHeight="1" x14ac:dyDescent="0.25">
      <c r="A136" s="8"/>
      <c r="B136" s="8"/>
      <c r="C136" s="8"/>
      <c r="D136" s="8"/>
      <c r="E136" s="8"/>
      <c r="F136" s="8"/>
      <c r="G136" s="8"/>
      <c r="H136" s="8"/>
      <c r="I136" s="8"/>
      <c r="J136" s="8"/>
      <c r="K136" s="8"/>
    </row>
    <row r="137" spans="1:11" ht="18.75" customHeight="1" x14ac:dyDescent="0.25">
      <c r="A137" s="25"/>
      <c r="B137" s="8" t="s">
        <v>130</v>
      </c>
      <c r="C137" s="8"/>
      <c r="D137" s="8"/>
      <c r="E137" s="8"/>
      <c r="F137" s="3" t="s">
        <v>129</v>
      </c>
      <c r="G137" s="8"/>
      <c r="H137" s="8"/>
      <c r="I137" s="8"/>
      <c r="J137" s="8"/>
      <c r="K137" s="8"/>
    </row>
    <row r="138" spans="1:11" ht="18.75" customHeight="1" x14ac:dyDescent="0.25">
      <c r="A138" s="64"/>
      <c r="B138" s="68" t="s">
        <v>183</v>
      </c>
      <c r="C138" s="61"/>
      <c r="D138" s="61"/>
      <c r="E138" s="61"/>
      <c r="F138" s="61"/>
      <c r="G138" s="61"/>
      <c r="H138" s="61"/>
      <c r="I138" s="61"/>
      <c r="J138" s="61"/>
      <c r="K138" s="61"/>
    </row>
    <row r="139" spans="1:11" ht="18.75" customHeight="1" x14ac:dyDescent="0.25">
      <c r="A139" s="8"/>
      <c r="B139" s="8"/>
      <c r="C139" s="8"/>
      <c r="D139" s="8"/>
      <c r="E139" s="8"/>
      <c r="F139" s="8"/>
      <c r="G139" s="8"/>
      <c r="H139" s="8"/>
      <c r="I139" s="8"/>
      <c r="J139" s="8"/>
      <c r="K139" s="8"/>
    </row>
    <row r="140" spans="1:11" ht="18.75" customHeight="1" x14ac:dyDescent="0.25">
      <c r="A140" s="187" t="s">
        <v>184</v>
      </c>
      <c r="B140" s="187"/>
      <c r="C140" s="187"/>
      <c r="D140" s="187"/>
      <c r="E140" s="187"/>
      <c r="F140" s="187"/>
      <c r="G140" s="187"/>
      <c r="H140" s="187"/>
      <c r="I140" s="187"/>
      <c r="J140" s="187"/>
      <c r="K140" s="187"/>
    </row>
    <row r="141" spans="1:11" ht="18.75" customHeight="1" x14ac:dyDescent="0.25">
      <c r="A141" s="187"/>
      <c r="B141" s="187"/>
      <c r="C141" s="187"/>
      <c r="D141" s="187"/>
      <c r="E141" s="187"/>
      <c r="F141" s="187"/>
      <c r="G141" s="187"/>
      <c r="H141" s="187"/>
      <c r="I141" s="187"/>
      <c r="J141" s="187"/>
      <c r="K141" s="187"/>
    </row>
    <row r="142" spans="1:11" ht="18.75" customHeight="1" x14ac:dyDescent="0.25">
      <c r="A142" s="8"/>
      <c r="B142" s="8"/>
      <c r="C142" s="8"/>
      <c r="D142" s="8"/>
      <c r="E142" s="8"/>
      <c r="F142" s="8"/>
      <c r="G142" s="8"/>
      <c r="H142" s="8"/>
      <c r="I142" s="8"/>
      <c r="J142" s="8"/>
      <c r="K142" s="8"/>
    </row>
    <row r="143" spans="1:11" ht="18.75" customHeight="1" x14ac:dyDescent="0.25">
      <c r="A143" s="25"/>
      <c r="B143" s="8" t="s">
        <v>51</v>
      </c>
      <c r="C143" s="8"/>
      <c r="D143" s="8"/>
      <c r="E143" s="8"/>
      <c r="F143" s="8"/>
      <c r="G143" s="8"/>
      <c r="H143" s="3" t="s">
        <v>131</v>
      </c>
      <c r="I143" s="8"/>
      <c r="J143" s="8"/>
      <c r="K143" s="8"/>
    </row>
    <row r="144" spans="1:11" ht="18.75" customHeight="1" x14ac:dyDescent="0.25">
      <c r="A144" s="8"/>
      <c r="B144" s="8"/>
      <c r="C144" s="8"/>
      <c r="D144" s="8"/>
      <c r="E144" s="8"/>
      <c r="F144" s="8"/>
      <c r="G144" s="8"/>
      <c r="H144" s="8"/>
      <c r="I144" s="8"/>
      <c r="J144" s="8"/>
      <c r="K144" s="8"/>
    </row>
    <row r="145" spans="1:11" ht="18.75" customHeight="1" x14ac:dyDescent="0.25">
      <c r="A145" s="187" t="s">
        <v>329</v>
      </c>
      <c r="B145" s="187"/>
      <c r="C145" s="187"/>
      <c r="D145" s="187"/>
      <c r="E145" s="187"/>
      <c r="F145" s="187"/>
      <c r="G145" s="187"/>
      <c r="H145" s="187"/>
      <c r="I145" s="187"/>
      <c r="J145" s="187"/>
      <c r="K145" s="187"/>
    </row>
    <row r="146" spans="1:11" ht="18.75" customHeight="1" x14ac:dyDescent="0.25">
      <c r="A146" s="187"/>
      <c r="B146" s="187"/>
      <c r="C146" s="187"/>
      <c r="D146" s="187"/>
      <c r="E146" s="187"/>
      <c r="F146" s="187"/>
      <c r="G146" s="187"/>
      <c r="H146" s="187"/>
      <c r="I146" s="187"/>
      <c r="J146" s="187"/>
      <c r="K146" s="187"/>
    </row>
    <row r="147" spans="1:11" ht="18.75" customHeight="1" x14ac:dyDescent="0.25">
      <c r="A147" s="187"/>
      <c r="B147" s="187"/>
      <c r="C147" s="187"/>
      <c r="D147" s="187"/>
      <c r="E147" s="187"/>
      <c r="F147" s="187"/>
      <c r="G147" s="187"/>
      <c r="H147" s="187"/>
      <c r="I147" s="187"/>
      <c r="J147" s="187"/>
      <c r="K147" s="187"/>
    </row>
    <row r="148" spans="1:11" ht="15" customHeight="1" x14ac:dyDescent="0.25">
      <c r="A148" s="187"/>
      <c r="B148" s="187"/>
      <c r="C148" s="187"/>
      <c r="D148" s="187"/>
      <c r="E148" s="187"/>
      <c r="F148" s="187"/>
      <c r="G148" s="187"/>
      <c r="H148" s="187"/>
      <c r="I148" s="187"/>
      <c r="J148" s="187"/>
      <c r="K148" s="187"/>
    </row>
    <row r="149" spans="1:11" ht="15" customHeight="1" x14ac:dyDescent="0.25">
      <c r="A149" s="187"/>
      <c r="B149" s="187"/>
      <c r="C149" s="187"/>
      <c r="D149" s="187"/>
      <c r="E149" s="187"/>
      <c r="F149" s="187"/>
      <c r="G149" s="187"/>
      <c r="H149" s="187"/>
      <c r="I149" s="187"/>
      <c r="J149" s="187"/>
      <c r="K149" s="187"/>
    </row>
    <row r="150" spans="1:11" ht="15" customHeight="1" x14ac:dyDescent="0.25">
      <c r="A150" s="187"/>
      <c r="B150" s="187"/>
      <c r="C150" s="187"/>
      <c r="D150" s="187"/>
      <c r="E150" s="187"/>
      <c r="F150" s="187"/>
      <c r="G150" s="187"/>
      <c r="H150" s="187"/>
      <c r="I150" s="187"/>
      <c r="J150" s="187"/>
      <c r="K150" s="187"/>
    </row>
    <row r="151" spans="1:11" ht="14.25" customHeight="1" x14ac:dyDescent="0.25">
      <c r="B151" s="26"/>
      <c r="C151" s="26"/>
      <c r="D151" s="26"/>
      <c r="E151" s="26"/>
      <c r="F151" s="26"/>
      <c r="G151" s="26"/>
      <c r="H151" s="26"/>
      <c r="I151" s="26"/>
      <c r="J151" s="26"/>
      <c r="K151" s="26"/>
    </row>
    <row r="152" spans="1:11" ht="14.25" customHeight="1" x14ac:dyDescent="0.25">
      <c r="B152" s="26"/>
      <c r="C152" s="26"/>
      <c r="D152" s="26"/>
      <c r="E152" s="26"/>
      <c r="F152" s="26"/>
      <c r="G152" s="26"/>
      <c r="H152" s="26"/>
      <c r="I152" s="26"/>
      <c r="J152" s="26"/>
      <c r="K152" s="26"/>
    </row>
    <row r="153" spans="1:11" ht="14.25" customHeight="1" x14ac:dyDescent="0.25">
      <c r="B153" s="26"/>
      <c r="C153" s="26"/>
      <c r="D153" s="26"/>
      <c r="E153" s="26"/>
      <c r="F153" s="26"/>
      <c r="G153" s="26"/>
      <c r="H153" s="26"/>
      <c r="I153" s="26"/>
      <c r="J153" s="26"/>
      <c r="K153" s="26"/>
    </row>
    <row r="154" spans="1:11" ht="14.25" customHeight="1" x14ac:dyDescent="0.25">
      <c r="A154" s="187" t="s">
        <v>132</v>
      </c>
      <c r="B154" s="187"/>
      <c r="C154" s="187"/>
      <c r="D154" s="187"/>
      <c r="E154" s="187"/>
      <c r="F154" s="187"/>
      <c r="G154" s="187"/>
      <c r="H154" s="187"/>
      <c r="I154" s="187"/>
      <c r="J154" s="187"/>
      <c r="K154" s="187"/>
    </row>
    <row r="155" spans="1:11" ht="14.25" customHeight="1" x14ac:dyDescent="0.25">
      <c r="A155" s="187"/>
      <c r="B155" s="187"/>
      <c r="C155" s="187"/>
      <c r="D155" s="187"/>
      <c r="E155" s="187"/>
      <c r="F155" s="187"/>
      <c r="G155" s="187"/>
      <c r="H155" s="187"/>
      <c r="I155" s="187"/>
      <c r="J155" s="187"/>
      <c r="K155" s="187"/>
    </row>
    <row r="156" spans="1:11" ht="14.25" customHeight="1" x14ac:dyDescent="0.25">
      <c r="A156" s="187"/>
      <c r="B156" s="187"/>
      <c r="C156" s="187"/>
      <c r="D156" s="187"/>
      <c r="E156" s="187"/>
      <c r="F156" s="187"/>
      <c r="G156" s="187"/>
      <c r="H156" s="187"/>
      <c r="I156" s="187"/>
      <c r="J156" s="187"/>
      <c r="K156" s="187"/>
    </row>
    <row r="157" spans="1:11" ht="14.25" customHeight="1" x14ac:dyDescent="0.25">
      <c r="A157" s="187"/>
      <c r="B157" s="187"/>
      <c r="C157" s="187"/>
      <c r="D157" s="187"/>
      <c r="E157" s="187"/>
      <c r="F157" s="187"/>
      <c r="G157" s="187"/>
      <c r="H157" s="187"/>
      <c r="I157" s="187"/>
      <c r="J157" s="187"/>
      <c r="K157" s="187"/>
    </row>
    <row r="158" spans="1:11" ht="15" x14ac:dyDescent="0.25">
      <c r="A158" s="8"/>
      <c r="B158" s="8"/>
      <c r="C158" s="8"/>
      <c r="D158" s="8"/>
      <c r="E158" s="8"/>
      <c r="F158" s="8"/>
      <c r="G158" s="8"/>
      <c r="H158" s="8"/>
      <c r="I158" s="8"/>
      <c r="J158" s="8"/>
      <c r="K158" s="8"/>
    </row>
    <row r="159" spans="1:11" ht="18.75" customHeight="1" x14ac:dyDescent="0.25">
      <c r="A159" s="8"/>
      <c r="B159" s="242" t="s">
        <v>330</v>
      </c>
      <c r="C159" s="242"/>
      <c r="D159" s="242"/>
      <c r="E159" s="242"/>
      <c r="F159" s="242"/>
      <c r="G159" s="242" t="s">
        <v>331</v>
      </c>
      <c r="H159" s="242"/>
      <c r="I159" s="242"/>
      <c r="J159" s="242"/>
      <c r="K159" s="8"/>
    </row>
    <row r="160" spans="1:11" ht="18.75" customHeight="1" x14ac:dyDescent="0.25">
      <c r="A160" s="8"/>
      <c r="B160" s="226" t="s">
        <v>52</v>
      </c>
      <c r="C160" s="226"/>
      <c r="D160" s="226"/>
      <c r="E160" s="226"/>
      <c r="F160" s="226"/>
      <c r="G160" s="226" t="s">
        <v>57</v>
      </c>
      <c r="H160" s="226"/>
      <c r="I160" s="226"/>
      <c r="J160" s="226"/>
      <c r="K160" s="8"/>
    </row>
    <row r="161" spans="1:11" ht="18.75" customHeight="1" x14ac:dyDescent="0.25">
      <c r="A161" s="8"/>
      <c r="B161" s="226" t="s">
        <v>53</v>
      </c>
      <c r="C161" s="226"/>
      <c r="D161" s="226"/>
      <c r="E161" s="226"/>
      <c r="F161" s="226"/>
      <c r="G161" s="226" t="s">
        <v>58</v>
      </c>
      <c r="H161" s="226"/>
      <c r="I161" s="226"/>
      <c r="J161" s="226"/>
      <c r="K161" s="8"/>
    </row>
    <row r="162" spans="1:11" ht="18.75" customHeight="1" x14ac:dyDescent="0.25">
      <c r="A162" s="8"/>
      <c r="B162" s="226" t="s">
        <v>54</v>
      </c>
      <c r="C162" s="226"/>
      <c r="D162" s="226"/>
      <c r="E162" s="226"/>
      <c r="F162" s="226"/>
      <c r="G162" s="226" t="s">
        <v>59</v>
      </c>
      <c r="H162" s="226"/>
      <c r="I162" s="226"/>
      <c r="J162" s="226"/>
      <c r="K162" s="8"/>
    </row>
    <row r="163" spans="1:11" ht="18.75" customHeight="1" x14ac:dyDescent="0.25">
      <c r="A163" s="8"/>
      <c r="B163" s="339" t="s">
        <v>185</v>
      </c>
      <c r="C163" s="339"/>
      <c r="D163" s="339"/>
      <c r="E163" s="339"/>
      <c r="F163" s="339"/>
      <c r="G163" s="226" t="s">
        <v>58</v>
      </c>
      <c r="H163" s="226"/>
      <c r="I163" s="226"/>
      <c r="J163" s="226"/>
      <c r="K163" s="8"/>
    </row>
    <row r="164" spans="1:11" ht="18.75" customHeight="1" x14ac:dyDescent="0.25">
      <c r="A164" s="8"/>
      <c r="B164" s="225" t="s">
        <v>186</v>
      </c>
      <c r="C164" s="225"/>
      <c r="D164" s="225"/>
      <c r="E164" s="225"/>
      <c r="F164" s="225"/>
      <c r="G164" s="226"/>
      <c r="H164" s="226"/>
      <c r="I164" s="226"/>
      <c r="J164" s="226"/>
      <c r="K164" s="8"/>
    </row>
    <row r="165" spans="1:11" ht="18.75" customHeight="1" x14ac:dyDescent="0.25">
      <c r="A165" s="8"/>
      <c r="B165" s="226" t="s">
        <v>55</v>
      </c>
      <c r="C165" s="226"/>
      <c r="D165" s="226"/>
      <c r="E165" s="226"/>
      <c r="F165" s="226"/>
      <c r="G165" s="226" t="s">
        <v>58</v>
      </c>
      <c r="H165" s="226"/>
      <c r="I165" s="226"/>
      <c r="J165" s="226"/>
      <c r="K165" s="8"/>
    </row>
    <row r="166" spans="1:11" ht="18.75" customHeight="1" x14ac:dyDescent="0.25">
      <c r="A166" s="8"/>
      <c r="B166" s="226" t="s">
        <v>56</v>
      </c>
      <c r="C166" s="226"/>
      <c r="D166" s="226"/>
      <c r="E166" s="226"/>
      <c r="F166" s="226"/>
      <c r="G166" s="226" t="s">
        <v>57</v>
      </c>
      <c r="H166" s="226"/>
      <c r="I166" s="226"/>
      <c r="J166" s="226"/>
      <c r="K166" s="8"/>
    </row>
    <row r="167" spans="1:11" ht="15" x14ac:dyDescent="0.25">
      <c r="A167" s="8"/>
      <c r="B167" s="8"/>
      <c r="C167" s="8"/>
      <c r="D167" s="8"/>
      <c r="E167" s="8"/>
      <c r="F167" s="8"/>
      <c r="G167" s="8"/>
      <c r="H167" s="8"/>
      <c r="I167" s="8"/>
      <c r="J167" s="8"/>
      <c r="K167" s="8"/>
    </row>
    <row r="168" spans="1:11" ht="17.25" customHeight="1" x14ac:dyDescent="0.25">
      <c r="A168" s="330" t="s">
        <v>133</v>
      </c>
      <c r="B168" s="330"/>
      <c r="C168" s="330"/>
      <c r="D168" s="330"/>
      <c r="E168" s="330"/>
      <c r="F168" s="330"/>
      <c r="G168" s="330"/>
      <c r="H168" s="330"/>
      <c r="I168" s="330"/>
      <c r="J168" s="330"/>
      <c r="K168" s="330"/>
    </row>
    <row r="169" spans="1:11" ht="17.25" customHeight="1" x14ac:dyDescent="0.25">
      <c r="A169" s="330"/>
      <c r="B169" s="330"/>
      <c r="C169" s="330"/>
      <c r="D169" s="330"/>
      <c r="E169" s="330"/>
      <c r="F169" s="330"/>
      <c r="G169" s="330"/>
      <c r="H169" s="330"/>
      <c r="I169" s="330"/>
      <c r="J169" s="330"/>
      <c r="K169" s="330"/>
    </row>
    <row r="170" spans="1:11" ht="17.25" customHeight="1" x14ac:dyDescent="0.25">
      <c r="A170" s="60"/>
      <c r="B170" s="60"/>
      <c r="C170" s="60"/>
      <c r="D170" s="60"/>
      <c r="E170" s="60"/>
      <c r="F170" s="60"/>
      <c r="G170" s="60"/>
      <c r="H170" s="60"/>
      <c r="I170" s="60"/>
      <c r="J170" s="60"/>
      <c r="K170" s="60"/>
    </row>
    <row r="171" spans="1:11" ht="17.25" customHeight="1" x14ac:dyDescent="0.25">
      <c r="A171" s="60"/>
      <c r="B171" s="60"/>
      <c r="C171" s="60"/>
      <c r="D171" s="60"/>
      <c r="E171" s="60"/>
      <c r="F171" s="60"/>
      <c r="G171" s="60"/>
      <c r="H171" s="60"/>
      <c r="I171" s="60"/>
      <c r="J171" s="60"/>
      <c r="K171" s="60"/>
    </row>
    <row r="172" spans="1:11" ht="17.25" customHeight="1" x14ac:dyDescent="0.25">
      <c r="A172" s="60"/>
      <c r="B172" s="60"/>
      <c r="C172" s="60"/>
      <c r="D172" s="60"/>
      <c r="E172" s="60"/>
      <c r="F172" s="60"/>
      <c r="G172" s="60"/>
      <c r="H172" s="60"/>
      <c r="I172" s="60"/>
      <c r="J172" s="60"/>
      <c r="K172" s="60"/>
    </row>
    <row r="173" spans="1:11" ht="17.25" customHeight="1" x14ac:dyDescent="0.25">
      <c r="A173" s="60"/>
      <c r="B173" s="60"/>
      <c r="C173" s="60"/>
      <c r="D173" s="60"/>
      <c r="E173" s="60"/>
      <c r="F173" s="60"/>
      <c r="G173" s="60"/>
      <c r="H173" s="60"/>
      <c r="I173" s="60"/>
      <c r="J173" s="60"/>
      <c r="K173" s="60"/>
    </row>
    <row r="174" spans="1:11" ht="17.25" customHeight="1" x14ac:dyDescent="0.25">
      <c r="A174" s="60"/>
      <c r="B174" s="60"/>
      <c r="C174" s="60"/>
      <c r="D174" s="60"/>
      <c r="E174" s="60"/>
      <c r="F174" s="60"/>
      <c r="G174" s="60"/>
      <c r="H174" s="60"/>
      <c r="I174" s="60"/>
      <c r="J174" s="60"/>
      <c r="K174" s="60"/>
    </row>
    <row r="175" spans="1:11" ht="17.25" customHeight="1" x14ac:dyDescent="0.25">
      <c r="A175" s="60"/>
      <c r="B175" s="60"/>
      <c r="C175" s="60"/>
      <c r="D175" s="60"/>
      <c r="E175" s="60"/>
      <c r="F175" s="60"/>
      <c r="G175" s="60"/>
      <c r="H175" s="60"/>
      <c r="I175" s="60"/>
      <c r="J175" s="60"/>
      <c r="K175" s="60"/>
    </row>
    <row r="176" spans="1:11" ht="14.25" customHeight="1" x14ac:dyDescent="0.25">
      <c r="A176" s="60"/>
      <c r="B176" s="60"/>
      <c r="C176" s="60"/>
      <c r="D176" s="60"/>
      <c r="E176" s="60"/>
      <c r="F176" s="60"/>
      <c r="G176" s="60"/>
      <c r="H176" s="60"/>
      <c r="I176" s="60"/>
      <c r="J176" s="60"/>
      <c r="K176" s="60"/>
    </row>
    <row r="177" spans="1:11" ht="15" x14ac:dyDescent="0.25">
      <c r="A177" s="30"/>
      <c r="B177" s="30"/>
      <c r="C177" s="30"/>
      <c r="D177" s="30"/>
      <c r="E177" s="30"/>
      <c r="F177" s="30"/>
      <c r="G177" s="30"/>
      <c r="H177" s="30"/>
      <c r="I177" s="30"/>
      <c r="J177" s="30"/>
      <c r="K177" s="30"/>
    </row>
    <row r="178" spans="1:11" ht="15" x14ac:dyDescent="0.25">
      <c r="A178" s="30" t="s">
        <v>428</v>
      </c>
      <c r="B178" s="30"/>
      <c r="C178" s="30"/>
      <c r="D178" s="30"/>
      <c r="E178" s="30"/>
      <c r="F178" s="30"/>
      <c r="G178" s="30"/>
      <c r="H178" s="30"/>
      <c r="I178" s="30"/>
      <c r="J178" s="30"/>
      <c r="K178" s="30"/>
    </row>
    <row r="179" spans="1:11" ht="15" customHeight="1" x14ac:dyDescent="0.25">
      <c r="A179" s="298"/>
      <c r="B179" s="298"/>
      <c r="C179" s="298"/>
      <c r="D179" s="298"/>
      <c r="E179" s="298"/>
      <c r="F179" s="298"/>
      <c r="G179" s="298"/>
      <c r="H179" s="298"/>
      <c r="I179" s="298"/>
      <c r="J179" s="298"/>
      <c r="K179" s="298"/>
    </row>
    <row r="180" spans="1:11" ht="15" customHeight="1" x14ac:dyDescent="0.25">
      <c r="A180" s="298"/>
      <c r="B180" s="298"/>
      <c r="C180" s="298"/>
      <c r="D180" s="298"/>
      <c r="E180" s="298"/>
      <c r="F180" s="298"/>
      <c r="G180" s="298"/>
      <c r="H180" s="298"/>
      <c r="I180" s="298"/>
      <c r="J180" s="298"/>
      <c r="K180" s="298"/>
    </row>
    <row r="181" spans="1:11" ht="15" customHeight="1" x14ac:dyDescent="0.25">
      <c r="A181" s="298"/>
      <c r="B181" s="298"/>
      <c r="C181" s="298"/>
      <c r="D181" s="298"/>
      <c r="E181" s="298"/>
      <c r="F181" s="298"/>
      <c r="G181" s="298"/>
      <c r="H181" s="298"/>
      <c r="I181" s="298"/>
      <c r="J181" s="298"/>
      <c r="K181" s="298"/>
    </row>
    <row r="182" spans="1:11" ht="15" customHeight="1" x14ac:dyDescent="0.25">
      <c r="A182" s="298"/>
      <c r="B182" s="298"/>
      <c r="C182" s="298"/>
      <c r="D182" s="298"/>
      <c r="E182" s="298"/>
      <c r="F182" s="298"/>
      <c r="G182" s="298"/>
      <c r="H182" s="298"/>
      <c r="I182" s="298"/>
      <c r="J182" s="298"/>
      <c r="K182" s="298"/>
    </row>
    <row r="183" spans="1:11" ht="15" customHeight="1" x14ac:dyDescent="0.25">
      <c r="A183" s="298"/>
      <c r="B183" s="298"/>
      <c r="C183" s="298"/>
      <c r="D183" s="298"/>
      <c r="E183" s="298"/>
      <c r="F183" s="298"/>
      <c r="G183" s="298"/>
      <c r="H183" s="298"/>
      <c r="I183" s="298"/>
      <c r="J183" s="298"/>
      <c r="K183" s="298"/>
    </row>
    <row r="184" spans="1:11" ht="15" customHeight="1" x14ac:dyDescent="0.25">
      <c r="A184" s="298"/>
      <c r="B184" s="298"/>
      <c r="C184" s="298"/>
      <c r="D184" s="298"/>
      <c r="E184" s="298"/>
      <c r="F184" s="298"/>
      <c r="G184" s="298"/>
      <c r="H184" s="298"/>
      <c r="I184" s="298"/>
      <c r="J184" s="298"/>
      <c r="K184" s="298"/>
    </row>
    <row r="185" spans="1:11" ht="15" customHeight="1" x14ac:dyDescent="0.25">
      <c r="A185" s="298"/>
      <c r="B185" s="298"/>
      <c r="C185" s="298"/>
      <c r="D185" s="298"/>
      <c r="E185" s="298"/>
      <c r="F185" s="298"/>
      <c r="G185" s="298"/>
      <c r="H185" s="298"/>
      <c r="I185" s="298"/>
      <c r="J185" s="298"/>
      <c r="K185" s="298"/>
    </row>
    <row r="186" spans="1:11" ht="15" customHeight="1" x14ac:dyDescent="0.25">
      <c r="A186" s="298"/>
      <c r="B186" s="298"/>
      <c r="C186" s="298"/>
      <c r="D186" s="298"/>
      <c r="E186" s="298"/>
      <c r="F186" s="298"/>
      <c r="G186" s="298"/>
      <c r="H186" s="298"/>
      <c r="I186" s="298"/>
      <c r="J186" s="298"/>
      <c r="K186" s="298"/>
    </row>
    <row r="187" spans="1:11" ht="15" customHeight="1" x14ac:dyDescent="0.25">
      <c r="A187" s="298"/>
      <c r="B187" s="298"/>
      <c r="C187" s="298"/>
      <c r="D187" s="298"/>
      <c r="E187" s="298"/>
      <c r="F187" s="298"/>
      <c r="G187" s="298"/>
      <c r="H187" s="298"/>
      <c r="I187" s="298"/>
      <c r="J187" s="298"/>
      <c r="K187" s="298"/>
    </row>
    <row r="188" spans="1:11" ht="15" customHeight="1" x14ac:dyDescent="0.25">
      <c r="A188" s="298"/>
      <c r="B188" s="298"/>
      <c r="C188" s="298"/>
      <c r="D188" s="298"/>
      <c r="E188" s="298"/>
      <c r="F188" s="298"/>
      <c r="G188" s="298"/>
      <c r="H188" s="298"/>
      <c r="I188" s="298"/>
      <c r="J188" s="298"/>
      <c r="K188" s="298"/>
    </row>
    <row r="189" spans="1:11" ht="15" customHeight="1" x14ac:dyDescent="0.25">
      <c r="A189" s="298"/>
      <c r="B189" s="298"/>
      <c r="C189" s="298"/>
      <c r="D189" s="298"/>
      <c r="E189" s="298"/>
      <c r="F189" s="298"/>
      <c r="G189" s="298"/>
      <c r="H189" s="298"/>
      <c r="I189" s="298"/>
      <c r="J189" s="298"/>
      <c r="K189" s="298"/>
    </row>
    <row r="190" spans="1:11" ht="15" customHeight="1" x14ac:dyDescent="0.25">
      <c r="A190" s="298"/>
      <c r="B190" s="298"/>
      <c r="C190" s="298"/>
      <c r="D190" s="298"/>
      <c r="E190" s="298"/>
      <c r="F190" s="298"/>
      <c r="G190" s="298"/>
      <c r="H190" s="298"/>
      <c r="I190" s="298"/>
      <c r="J190" s="298"/>
      <c r="K190" s="298"/>
    </row>
    <row r="191" spans="1:11" ht="15" customHeight="1" x14ac:dyDescent="0.25">
      <c r="A191" s="298"/>
      <c r="B191" s="298"/>
      <c r="C191" s="298"/>
      <c r="D191" s="298"/>
      <c r="E191" s="298"/>
      <c r="F191" s="298"/>
      <c r="G191" s="298"/>
      <c r="H191" s="298"/>
      <c r="I191" s="298"/>
      <c r="J191" s="298"/>
      <c r="K191" s="298"/>
    </row>
    <row r="192" spans="1:11" ht="15" customHeight="1" x14ac:dyDescent="0.25">
      <c r="A192" s="298"/>
      <c r="B192" s="298"/>
      <c r="C192" s="298"/>
      <c r="D192" s="298"/>
      <c r="E192" s="298"/>
      <c r="F192" s="298"/>
      <c r="G192" s="298"/>
      <c r="H192" s="298"/>
      <c r="I192" s="298"/>
      <c r="J192" s="298"/>
      <c r="K192" s="298"/>
    </row>
    <row r="193" spans="1:11" ht="15" customHeight="1" x14ac:dyDescent="0.25">
      <c r="A193" s="298"/>
      <c r="B193" s="298"/>
      <c r="C193" s="298"/>
      <c r="D193" s="298"/>
      <c r="E193" s="298"/>
      <c r="F193" s="298"/>
      <c r="G193" s="298"/>
      <c r="H193" s="298"/>
      <c r="I193" s="298"/>
      <c r="J193" s="298"/>
      <c r="K193" s="298"/>
    </row>
    <row r="194" spans="1:11" ht="15" customHeight="1" x14ac:dyDescent="0.25">
      <c r="A194" s="298"/>
      <c r="B194" s="298"/>
      <c r="C194" s="298"/>
      <c r="D194" s="298"/>
      <c r="E194" s="298"/>
      <c r="F194" s="298"/>
      <c r="G194" s="298"/>
      <c r="H194" s="298"/>
      <c r="I194" s="298"/>
      <c r="J194" s="298"/>
      <c r="K194" s="298"/>
    </row>
    <row r="195" spans="1:11" ht="15" customHeight="1" x14ac:dyDescent="0.25">
      <c r="A195" s="298"/>
      <c r="B195" s="298"/>
      <c r="C195" s="298"/>
      <c r="D195" s="298"/>
      <c r="E195" s="298"/>
      <c r="F195" s="298"/>
      <c r="G195" s="298"/>
      <c r="H195" s="298"/>
      <c r="I195" s="298"/>
      <c r="J195" s="298"/>
      <c r="K195" s="298"/>
    </row>
    <row r="196" spans="1:11" ht="15" customHeight="1" x14ac:dyDescent="0.25">
      <c r="A196" s="298"/>
      <c r="B196" s="298"/>
      <c r="C196" s="298"/>
      <c r="D196" s="298"/>
      <c r="E196" s="298"/>
      <c r="F196" s="298"/>
      <c r="G196" s="298"/>
      <c r="H196" s="298"/>
      <c r="I196" s="298"/>
      <c r="J196" s="298"/>
      <c r="K196" s="298"/>
    </row>
    <row r="197" spans="1:11" ht="15" customHeight="1" x14ac:dyDescent="0.25">
      <c r="A197" s="298"/>
      <c r="B197" s="298"/>
      <c r="C197" s="298"/>
      <c r="D197" s="298"/>
      <c r="E197" s="298"/>
      <c r="F197" s="298"/>
      <c r="G197" s="298"/>
      <c r="H197" s="298"/>
      <c r="I197" s="298"/>
      <c r="J197" s="298"/>
      <c r="K197" s="298"/>
    </row>
    <row r="198" spans="1:11" ht="15" customHeight="1" x14ac:dyDescent="0.25">
      <c r="A198" s="298"/>
      <c r="B198" s="298"/>
      <c r="C198" s="298"/>
      <c r="D198" s="298"/>
      <c r="E198" s="298"/>
      <c r="F198" s="298"/>
      <c r="G198" s="298"/>
      <c r="H198" s="298"/>
      <c r="I198" s="298"/>
      <c r="J198" s="298"/>
      <c r="K198" s="298"/>
    </row>
    <row r="199" spans="1:11" ht="15" customHeight="1" x14ac:dyDescent="0.25">
      <c r="A199" s="298"/>
      <c r="B199" s="298"/>
      <c r="C199" s="298"/>
      <c r="D199" s="298"/>
      <c r="E199" s="298"/>
      <c r="F199" s="298"/>
      <c r="G199" s="298"/>
      <c r="H199" s="298"/>
      <c r="I199" s="298"/>
      <c r="J199" s="298"/>
      <c r="K199" s="298"/>
    </row>
    <row r="200" spans="1:11" ht="15" customHeight="1" x14ac:dyDescent="0.25">
      <c r="A200" s="298"/>
      <c r="B200" s="298"/>
      <c r="C200" s="298"/>
      <c r="D200" s="298"/>
      <c r="E200" s="298"/>
      <c r="F200" s="298"/>
      <c r="G200" s="298"/>
      <c r="H200" s="298"/>
      <c r="I200" s="298"/>
      <c r="J200" s="298"/>
      <c r="K200" s="298"/>
    </row>
    <row r="201" spans="1:11" ht="15" customHeight="1" x14ac:dyDescent="0.25">
      <c r="A201" s="298"/>
      <c r="B201" s="298"/>
      <c r="C201" s="298"/>
      <c r="D201" s="298"/>
      <c r="E201" s="298"/>
      <c r="F201" s="298"/>
      <c r="G201" s="298"/>
      <c r="H201" s="298"/>
      <c r="I201" s="298"/>
      <c r="J201" s="298"/>
      <c r="K201" s="298"/>
    </row>
    <row r="202" spans="1:11" ht="14.25" customHeight="1" x14ac:dyDescent="0.25">
      <c r="A202" s="298"/>
      <c r="B202" s="298"/>
      <c r="C202" s="298"/>
      <c r="D202" s="298"/>
      <c r="E202" s="298"/>
      <c r="F202" s="298"/>
      <c r="G202" s="298"/>
      <c r="H202" s="298"/>
      <c r="I202" s="298"/>
      <c r="J202" s="298"/>
      <c r="K202" s="298"/>
    </row>
    <row r="203" spans="1:11" ht="14.25" customHeight="1" x14ac:dyDescent="0.25">
      <c r="A203" s="298"/>
      <c r="B203" s="298"/>
      <c r="C203" s="298"/>
      <c r="D203" s="298"/>
      <c r="E203" s="298"/>
      <c r="F203" s="298"/>
      <c r="G203" s="298"/>
      <c r="H203" s="298"/>
      <c r="I203" s="298"/>
      <c r="J203" s="298"/>
      <c r="K203" s="298"/>
    </row>
    <row r="204" spans="1:11" ht="14.25" customHeight="1" x14ac:dyDescent="0.25">
      <c r="A204" s="298"/>
      <c r="B204" s="298"/>
      <c r="C204" s="298"/>
      <c r="D204" s="298"/>
      <c r="E204" s="298"/>
      <c r="F204" s="298"/>
      <c r="G204" s="298"/>
      <c r="H204" s="298"/>
      <c r="I204" s="298"/>
      <c r="J204" s="298"/>
      <c r="K204" s="298"/>
    </row>
    <row r="205" spans="1:11" ht="14.25" customHeight="1" x14ac:dyDescent="0.25">
      <c r="A205" s="298"/>
      <c r="B205" s="298"/>
      <c r="C205" s="298"/>
      <c r="D205" s="298"/>
      <c r="E205" s="298"/>
      <c r="F205" s="298"/>
      <c r="G205" s="298"/>
      <c r="H205" s="298"/>
      <c r="I205" s="298"/>
      <c r="J205" s="298"/>
      <c r="K205" s="298"/>
    </row>
    <row r="206" spans="1:11" ht="14.25" customHeight="1" x14ac:dyDescent="0.25">
      <c r="A206" s="298"/>
      <c r="B206" s="298"/>
      <c r="C206" s="298"/>
      <c r="D206" s="298"/>
      <c r="E206" s="298"/>
      <c r="F206" s="298"/>
      <c r="G206" s="298"/>
      <c r="H206" s="298"/>
      <c r="I206" s="298"/>
      <c r="J206" s="298"/>
      <c r="K206" s="298"/>
    </row>
    <row r="207" spans="1:11" ht="14.25" customHeight="1" x14ac:dyDescent="0.25">
      <c r="A207" s="298"/>
      <c r="B207" s="298"/>
      <c r="C207" s="298"/>
      <c r="D207" s="298"/>
      <c r="E207" s="298"/>
      <c r="F207" s="298"/>
      <c r="G207" s="298"/>
      <c r="H207" s="298"/>
      <c r="I207" s="298"/>
      <c r="J207" s="298"/>
      <c r="K207" s="298"/>
    </row>
    <row r="208" spans="1:11" ht="14.25" customHeight="1" x14ac:dyDescent="0.25">
      <c r="A208" s="298"/>
      <c r="B208" s="298"/>
      <c r="C208" s="298"/>
      <c r="D208" s="298"/>
      <c r="E208" s="298"/>
      <c r="F208" s="298"/>
      <c r="G208" s="298"/>
      <c r="H208" s="298"/>
      <c r="I208" s="298"/>
      <c r="J208" s="298"/>
      <c r="K208" s="298"/>
    </row>
    <row r="209" spans="1:11" ht="20.25" customHeight="1" x14ac:dyDescent="0.25">
      <c r="A209"/>
      <c r="B209"/>
      <c r="C209"/>
      <c r="D209"/>
      <c r="E209"/>
      <c r="F209"/>
      <c r="G209"/>
      <c r="H209"/>
      <c r="I209"/>
      <c r="J209"/>
    </row>
    <row r="210" spans="1:11" ht="20.25" customHeight="1" x14ac:dyDescent="0.2">
      <c r="A210" s="335" t="s">
        <v>420</v>
      </c>
      <c r="B210" s="336"/>
      <c r="C210" s="336"/>
      <c r="D210" s="336"/>
      <c r="E210" s="336"/>
      <c r="F210" s="336"/>
      <c r="G210" s="336"/>
      <c r="H210" s="336"/>
      <c r="I210" s="336"/>
      <c r="J210" s="336"/>
      <c r="K210" s="164" t="s">
        <v>389</v>
      </c>
    </row>
    <row r="211" spans="1:11" ht="19.5" customHeight="1" x14ac:dyDescent="0.25">
      <c r="A211" s="153" t="s">
        <v>361</v>
      </c>
      <c r="B211" s="154"/>
      <c r="C211" s="152"/>
      <c r="D211" s="152"/>
      <c r="E211" s="152"/>
      <c r="F211" s="152"/>
      <c r="G211" s="152"/>
      <c r="H211" s="152"/>
      <c r="I211" s="152"/>
      <c r="J211" s="152"/>
      <c r="K211" s="158" t="s">
        <v>390</v>
      </c>
    </row>
    <row r="212" spans="1:11" ht="19.5" customHeight="1" x14ac:dyDescent="0.25">
      <c r="A212" s="219" t="s">
        <v>362</v>
      </c>
      <c r="B212" s="220"/>
      <c r="C212" s="220"/>
      <c r="D212" s="220"/>
      <c r="E212" s="220"/>
      <c r="F212" s="220"/>
      <c r="G212" s="220"/>
      <c r="H212" s="220"/>
      <c r="I212" s="220"/>
      <c r="J212" s="220"/>
      <c r="K212" s="221"/>
    </row>
    <row r="213" spans="1:11" ht="19.5" customHeight="1" x14ac:dyDescent="0.25">
      <c r="A213" s="230" t="s">
        <v>363</v>
      </c>
      <c r="B213" s="197"/>
      <c r="C213" s="197"/>
      <c r="D213" s="197"/>
      <c r="E213" s="197"/>
      <c r="F213" s="197"/>
      <c r="G213" s="197"/>
      <c r="H213" s="197"/>
      <c r="I213" s="197"/>
      <c r="J213" s="198"/>
      <c r="K213" s="216"/>
    </row>
    <row r="214" spans="1:11" ht="19.5" customHeight="1" x14ac:dyDescent="0.25">
      <c r="A214" s="231"/>
      <c r="B214" s="191"/>
      <c r="C214" s="191"/>
      <c r="D214" s="191"/>
      <c r="E214" s="191"/>
      <c r="F214" s="191"/>
      <c r="G214" s="191"/>
      <c r="H214" s="191"/>
      <c r="I214" s="191"/>
      <c r="J214" s="194"/>
      <c r="K214" s="217"/>
    </row>
    <row r="215" spans="1:11" ht="19.5" customHeight="1" x14ac:dyDescent="0.25">
      <c r="A215" s="13"/>
      <c r="B215" s="30" t="s">
        <v>366</v>
      </c>
      <c r="C215" s="30"/>
      <c r="D215" s="30"/>
      <c r="E215" s="30"/>
      <c r="F215" s="30"/>
      <c r="G215" s="30"/>
      <c r="H215" s="30"/>
      <c r="I215" s="30"/>
      <c r="J215" s="31" t="s">
        <v>365</v>
      </c>
      <c r="K215" s="217"/>
    </row>
    <row r="216" spans="1:11" ht="19.5" customHeight="1" x14ac:dyDescent="0.25">
      <c r="A216" s="29"/>
      <c r="B216" s="30" t="s">
        <v>367</v>
      </c>
      <c r="C216" s="30"/>
      <c r="D216" s="30"/>
      <c r="E216" s="30"/>
      <c r="F216" s="30"/>
      <c r="G216" s="30"/>
      <c r="H216" s="30"/>
      <c r="I216" s="30"/>
      <c r="J216" s="31" t="s">
        <v>71</v>
      </c>
      <c r="K216" s="217"/>
    </row>
    <row r="217" spans="1:11" ht="19.5" customHeight="1" x14ac:dyDescent="0.25">
      <c r="A217" s="29"/>
      <c r="B217" s="30" t="s">
        <v>368</v>
      </c>
      <c r="C217" s="30"/>
      <c r="D217" s="30"/>
      <c r="E217" s="30"/>
      <c r="F217" s="30"/>
      <c r="G217" s="30"/>
      <c r="H217" s="30"/>
      <c r="I217" s="30"/>
      <c r="J217" s="31" t="s">
        <v>63</v>
      </c>
      <c r="K217" s="217"/>
    </row>
    <row r="218" spans="1:11" ht="19.5" customHeight="1" x14ac:dyDescent="0.25">
      <c r="A218" s="33"/>
      <c r="B218" s="37" t="s">
        <v>364</v>
      </c>
      <c r="C218" s="37"/>
      <c r="D218" s="37"/>
      <c r="E218" s="37"/>
      <c r="F218" s="37"/>
      <c r="G218" s="37"/>
      <c r="H218" s="37"/>
      <c r="I218" s="37"/>
      <c r="J218" s="69" t="s">
        <v>64</v>
      </c>
      <c r="K218" s="218"/>
    </row>
    <row r="219" spans="1:11" ht="19.5" customHeight="1" x14ac:dyDescent="0.25">
      <c r="A219" s="29" t="s">
        <v>422</v>
      </c>
      <c r="B219" s="30"/>
      <c r="C219" s="30"/>
      <c r="D219" s="30"/>
      <c r="E219" s="30"/>
      <c r="F219" s="30"/>
      <c r="G219" s="30"/>
      <c r="H219" s="30"/>
      <c r="I219" s="30"/>
      <c r="J219" s="31"/>
      <c r="K219" s="216"/>
    </row>
    <row r="220" spans="1:11" ht="19.5" customHeight="1" x14ac:dyDescent="0.25">
      <c r="A220" s="29"/>
      <c r="B220" s="30" t="s">
        <v>369</v>
      </c>
      <c r="C220" s="30"/>
      <c r="D220" s="30"/>
      <c r="E220" s="30"/>
      <c r="F220" s="30"/>
      <c r="G220" s="30"/>
      <c r="H220" s="30"/>
      <c r="I220" s="30"/>
      <c r="J220" s="32" t="s">
        <v>374</v>
      </c>
      <c r="K220" s="217"/>
    </row>
    <row r="221" spans="1:11" ht="19.5" customHeight="1" x14ac:dyDescent="0.25">
      <c r="A221" s="29"/>
      <c r="B221" s="30" t="s">
        <v>370</v>
      </c>
      <c r="C221" s="30"/>
      <c r="D221" s="30"/>
      <c r="E221" s="30"/>
      <c r="F221" s="30"/>
      <c r="G221" s="30"/>
      <c r="H221" s="30"/>
      <c r="I221" s="30"/>
      <c r="J221" s="32" t="s">
        <v>375</v>
      </c>
      <c r="K221" s="217"/>
    </row>
    <row r="222" spans="1:11" ht="19.5" customHeight="1" x14ac:dyDescent="0.25">
      <c r="A222" s="29"/>
      <c r="B222" s="30" t="s">
        <v>371</v>
      </c>
      <c r="C222" s="30"/>
      <c r="D222" s="30"/>
      <c r="E222" s="30"/>
      <c r="F222" s="30"/>
      <c r="G222" s="30"/>
      <c r="H222" s="30"/>
      <c r="I222" s="30"/>
      <c r="J222" s="32" t="s">
        <v>375</v>
      </c>
      <c r="K222" s="217"/>
    </row>
    <row r="223" spans="1:11" ht="19.5" customHeight="1" x14ac:dyDescent="0.25">
      <c r="A223" s="29"/>
      <c r="B223" s="30" t="s">
        <v>372</v>
      </c>
      <c r="C223" s="30"/>
      <c r="D223" s="30"/>
      <c r="E223" s="30"/>
      <c r="F223" s="30"/>
      <c r="G223" s="30"/>
      <c r="H223" s="30"/>
      <c r="I223" s="30"/>
      <c r="J223" s="32" t="s">
        <v>62</v>
      </c>
      <c r="K223" s="217"/>
    </row>
    <row r="224" spans="1:11" ht="19.5" customHeight="1" thickBot="1" x14ac:dyDescent="0.3">
      <c r="A224" s="33"/>
      <c r="B224" s="37" t="s">
        <v>373</v>
      </c>
      <c r="C224" s="37"/>
      <c r="D224" s="37"/>
      <c r="E224" s="37"/>
      <c r="F224" s="37"/>
      <c r="G224" s="37"/>
      <c r="H224" s="37"/>
      <c r="I224" s="37"/>
      <c r="J224" s="38" t="s">
        <v>64</v>
      </c>
      <c r="K224" s="217"/>
    </row>
    <row r="225" spans="1:11" ht="19.5" customHeight="1" thickBot="1" x14ac:dyDescent="0.3">
      <c r="A225" s="85" t="s">
        <v>376</v>
      </c>
      <c r="B225" s="86"/>
      <c r="C225" s="86"/>
      <c r="D225" s="86"/>
      <c r="E225" s="86"/>
      <c r="F225" s="86"/>
      <c r="G225" s="86"/>
      <c r="H225" s="86"/>
      <c r="I225" s="86"/>
      <c r="J225" s="155" t="s">
        <v>66</v>
      </c>
      <c r="K225" s="39">
        <f>SUM(K213,K219)</f>
        <v>0</v>
      </c>
    </row>
    <row r="226" spans="1:11" ht="19.5" customHeight="1" x14ac:dyDescent="0.25">
      <c r="A226" s="156" t="s">
        <v>430</v>
      </c>
      <c r="B226" s="150"/>
      <c r="C226" s="150"/>
      <c r="D226" s="150"/>
      <c r="E226" s="150"/>
      <c r="F226" s="150"/>
      <c r="G226" s="150"/>
      <c r="H226" s="150"/>
      <c r="I226" s="20"/>
      <c r="J226" s="150"/>
      <c r="K226" s="55" t="s">
        <v>67</v>
      </c>
    </row>
    <row r="227" spans="1:11" ht="19.5" customHeight="1" x14ac:dyDescent="0.25">
      <c r="A227" s="67"/>
      <c r="B227" s="67"/>
      <c r="C227" s="67"/>
      <c r="D227" s="67"/>
      <c r="E227" s="67"/>
      <c r="F227" s="67"/>
      <c r="G227" s="67"/>
      <c r="H227" s="67"/>
      <c r="I227" s="67"/>
      <c r="J227" s="67"/>
      <c r="K227" s="67"/>
    </row>
    <row r="228" spans="1:11" ht="19.5" customHeight="1" x14ac:dyDescent="0.25">
      <c r="A228" s="219" t="s">
        <v>377</v>
      </c>
      <c r="B228" s="220"/>
      <c r="C228" s="220"/>
      <c r="D228" s="220"/>
      <c r="E228" s="220"/>
      <c r="F228" s="220"/>
      <c r="G228" s="220"/>
      <c r="H228" s="220"/>
      <c r="I228" s="220"/>
      <c r="J228" s="220"/>
      <c r="K228" s="324"/>
    </row>
    <row r="229" spans="1:11" ht="19.5" customHeight="1" x14ac:dyDescent="0.25">
      <c r="A229" s="33" t="s">
        <v>378</v>
      </c>
      <c r="B229" s="37"/>
      <c r="C229" s="37"/>
      <c r="D229" s="37"/>
      <c r="E229" s="37"/>
      <c r="F229" s="37"/>
      <c r="G229" s="37"/>
      <c r="H229" s="37"/>
      <c r="I229" s="42"/>
      <c r="J229" s="42" t="s">
        <v>379</v>
      </c>
      <c r="K229" s="173"/>
    </row>
    <row r="230" spans="1:11" ht="19.5" customHeight="1" x14ac:dyDescent="0.25">
      <c r="A230" s="230" t="s">
        <v>380</v>
      </c>
      <c r="B230" s="197"/>
      <c r="C230" s="197"/>
      <c r="D230" s="197"/>
      <c r="E230" s="197"/>
      <c r="F230" s="197"/>
      <c r="G230" s="197"/>
      <c r="H230" s="197"/>
      <c r="I230" s="35"/>
      <c r="J230" s="36"/>
      <c r="K230" s="216"/>
    </row>
    <row r="231" spans="1:11" ht="19.5" customHeight="1" x14ac:dyDescent="0.25">
      <c r="A231" s="326"/>
      <c r="B231" s="327"/>
      <c r="C231" s="327"/>
      <c r="D231" s="327"/>
      <c r="E231" s="327"/>
      <c r="F231" s="327"/>
      <c r="G231" s="327"/>
      <c r="H231" s="327"/>
      <c r="I231" s="157"/>
      <c r="J231" s="38" t="s">
        <v>381</v>
      </c>
      <c r="K231" s="218"/>
    </row>
    <row r="232" spans="1:11" ht="19.5" customHeight="1" x14ac:dyDescent="0.25">
      <c r="A232" s="230" t="s">
        <v>382</v>
      </c>
      <c r="B232" s="197"/>
      <c r="C232" s="197"/>
      <c r="D232" s="197"/>
      <c r="E232" s="197"/>
      <c r="F232" s="197"/>
      <c r="G232" s="197"/>
      <c r="H232" s="197"/>
      <c r="I232" s="147"/>
      <c r="J232" s="148"/>
      <c r="K232" s="216"/>
    </row>
    <row r="233" spans="1:11" ht="19.5" customHeight="1" x14ac:dyDescent="0.25">
      <c r="A233" s="231"/>
      <c r="B233" s="191"/>
      <c r="C233" s="191"/>
      <c r="D233" s="191"/>
      <c r="E233" s="191"/>
      <c r="F233" s="191"/>
      <c r="G233" s="191"/>
      <c r="H233" s="191"/>
      <c r="I233" s="157"/>
      <c r="J233" s="38" t="s">
        <v>381</v>
      </c>
      <c r="K233" s="217"/>
    </row>
    <row r="234" spans="1:11" ht="19.5" customHeight="1" x14ac:dyDescent="0.25">
      <c r="A234" s="230" t="s">
        <v>383</v>
      </c>
      <c r="B234" s="197"/>
      <c r="C234" s="197"/>
      <c r="D234" s="197"/>
      <c r="E234" s="197"/>
      <c r="F234" s="197"/>
      <c r="G234" s="197"/>
      <c r="H234" s="197"/>
      <c r="I234" s="147"/>
      <c r="J234" s="148"/>
      <c r="K234" s="216"/>
    </row>
    <row r="235" spans="1:11" ht="19.5" customHeight="1" x14ac:dyDescent="0.25">
      <c r="A235" s="326"/>
      <c r="B235" s="327"/>
      <c r="C235" s="327"/>
      <c r="D235" s="327"/>
      <c r="E235" s="327"/>
      <c r="F235" s="327"/>
      <c r="G235" s="327"/>
      <c r="H235" s="327"/>
      <c r="I235" s="157"/>
      <c r="J235" s="38" t="s">
        <v>381</v>
      </c>
      <c r="K235" s="218"/>
    </row>
    <row r="236" spans="1:11" ht="19.5" customHeight="1" x14ac:dyDescent="0.25">
      <c r="A236" s="230" t="s">
        <v>384</v>
      </c>
      <c r="B236" s="197"/>
      <c r="C236" s="197"/>
      <c r="D236" s="197"/>
      <c r="E236" s="197"/>
      <c r="F236" s="197"/>
      <c r="G236" s="197"/>
      <c r="H236" s="197"/>
      <c r="I236" s="145"/>
      <c r="J236" s="145"/>
      <c r="K236" s="217"/>
    </row>
    <row r="237" spans="1:11" ht="19.5" customHeight="1" x14ac:dyDescent="0.25">
      <c r="A237" s="231"/>
      <c r="B237" s="191"/>
      <c r="C237" s="191"/>
      <c r="D237" s="191"/>
      <c r="E237" s="191"/>
      <c r="F237" s="191"/>
      <c r="G237" s="191"/>
      <c r="H237" s="191"/>
      <c r="I237" s="145"/>
      <c r="J237" s="145"/>
      <c r="K237" s="217"/>
    </row>
    <row r="238" spans="1:11" ht="19.5" customHeight="1" thickBot="1" x14ac:dyDescent="0.3">
      <c r="A238" s="29"/>
      <c r="B238" s="157" t="s">
        <v>423</v>
      </c>
      <c r="C238" s="337"/>
      <c r="D238" s="338"/>
      <c r="E238" s="338"/>
      <c r="F238" s="338"/>
      <c r="G238" s="338"/>
      <c r="H238" s="338"/>
      <c r="I238" s="157"/>
      <c r="J238" s="157" t="s">
        <v>381</v>
      </c>
      <c r="K238" s="322"/>
    </row>
    <row r="239" spans="1:11" ht="19.5" customHeight="1" thickBot="1" x14ac:dyDescent="0.3">
      <c r="A239" s="85" t="s">
        <v>385</v>
      </c>
      <c r="B239" s="86"/>
      <c r="C239" s="86"/>
      <c r="D239" s="86"/>
      <c r="E239" s="86"/>
      <c r="F239" s="86"/>
      <c r="G239" s="86"/>
      <c r="H239" s="86"/>
      <c r="I239" s="86"/>
      <c r="J239" s="155" t="s">
        <v>66</v>
      </c>
      <c r="K239" s="39">
        <f>SUM(K229,K230,K232,K234,K236)</f>
        <v>0</v>
      </c>
    </row>
    <row r="240" spans="1:11" ht="19.5" customHeight="1" x14ac:dyDescent="0.25">
      <c r="A240" s="156" t="s">
        <v>429</v>
      </c>
      <c r="B240" s="150"/>
      <c r="C240" s="150"/>
      <c r="D240" s="150"/>
      <c r="E240" s="150"/>
      <c r="F240" s="150"/>
      <c r="G240" s="150"/>
      <c r="H240" s="150"/>
      <c r="I240" s="20"/>
      <c r="J240" s="150"/>
      <c r="K240" s="55" t="s">
        <v>67</v>
      </c>
    </row>
    <row r="241" spans="1:11" ht="19.5" customHeight="1" x14ac:dyDescent="0.25">
      <c r="A241" s="67"/>
      <c r="B241" s="67"/>
      <c r="C241" s="67"/>
      <c r="D241" s="67"/>
      <c r="E241" s="67"/>
      <c r="F241" s="67"/>
      <c r="G241" s="67"/>
      <c r="H241" s="67"/>
      <c r="I241" s="67"/>
      <c r="J241" s="67"/>
      <c r="K241" s="67"/>
    </row>
    <row r="242" spans="1:11" ht="19.5" customHeight="1" x14ac:dyDescent="0.25">
      <c r="A242" s="219" t="s">
        <v>386</v>
      </c>
      <c r="B242" s="220"/>
      <c r="C242" s="220"/>
      <c r="D242" s="220"/>
      <c r="E242" s="220"/>
      <c r="F242" s="220"/>
      <c r="G242" s="220"/>
      <c r="H242" s="220"/>
      <c r="I242" s="220"/>
      <c r="J242" s="220"/>
      <c r="K242" s="324"/>
    </row>
    <row r="243" spans="1:11" ht="19.5" customHeight="1" x14ac:dyDescent="0.25">
      <c r="A243" s="230" t="s">
        <v>387</v>
      </c>
      <c r="B243" s="197"/>
      <c r="C243" s="197"/>
      <c r="D243" s="197"/>
      <c r="E243" s="197"/>
      <c r="F243" s="197"/>
      <c r="G243" s="197"/>
      <c r="H243" s="197"/>
      <c r="I243" s="145"/>
      <c r="J243" s="146"/>
      <c r="K243" s="217"/>
    </row>
    <row r="244" spans="1:11" ht="19.5" customHeight="1" x14ac:dyDescent="0.25">
      <c r="A244" s="231"/>
      <c r="B244" s="191"/>
      <c r="C244" s="191"/>
      <c r="D244" s="191"/>
      <c r="E244" s="191"/>
      <c r="F244" s="191"/>
      <c r="G244" s="191"/>
      <c r="H244" s="191"/>
      <c r="I244" s="157"/>
      <c r="J244" s="38" t="s">
        <v>381</v>
      </c>
      <c r="K244" s="217"/>
    </row>
    <row r="245" spans="1:11" ht="19.5" customHeight="1" x14ac:dyDescent="0.25">
      <c r="A245" s="162" t="s">
        <v>424</v>
      </c>
      <c r="B245" s="163"/>
      <c r="C245" s="163"/>
      <c r="D245" s="163"/>
      <c r="E245" s="163"/>
      <c r="F245" s="163"/>
      <c r="G245" s="163"/>
      <c r="H245" s="163"/>
      <c r="I245" s="157"/>
      <c r="J245" s="38" t="s">
        <v>381</v>
      </c>
      <c r="K245" s="174"/>
    </row>
    <row r="246" spans="1:11" ht="19.5" customHeight="1" x14ac:dyDescent="0.25">
      <c r="A246" s="230" t="s">
        <v>425</v>
      </c>
      <c r="B246" s="197"/>
      <c r="C246" s="197"/>
      <c r="D246" s="197"/>
      <c r="E246" s="197"/>
      <c r="F246" s="197"/>
      <c r="G246" s="197"/>
      <c r="H246" s="197"/>
      <c r="I246" s="147"/>
      <c r="J246" s="148"/>
      <c r="K246" s="216"/>
    </row>
    <row r="247" spans="1:11" ht="19.5" customHeight="1" x14ac:dyDescent="0.25">
      <c r="A247" s="231"/>
      <c r="B247" s="191"/>
      <c r="C247" s="191"/>
      <c r="D247" s="191"/>
      <c r="E247" s="191"/>
      <c r="F247" s="191"/>
      <c r="G247" s="191"/>
      <c r="H247" s="191"/>
      <c r="I247" s="145"/>
      <c r="J247" s="146"/>
      <c r="K247" s="217"/>
    </row>
    <row r="248" spans="1:11" ht="19.5" customHeight="1" thickBot="1" x14ac:dyDescent="0.3">
      <c r="A248" s="326"/>
      <c r="B248" s="327"/>
      <c r="C248" s="327"/>
      <c r="D248" s="327"/>
      <c r="E248" s="327"/>
      <c r="F248" s="327"/>
      <c r="G248" s="327"/>
      <c r="H248" s="327"/>
      <c r="I248" s="157"/>
      <c r="J248" s="157" t="s">
        <v>379</v>
      </c>
      <c r="K248" s="217"/>
    </row>
    <row r="249" spans="1:11" ht="19.5" customHeight="1" thickBot="1" x14ac:dyDescent="0.3">
      <c r="A249" s="85" t="s">
        <v>388</v>
      </c>
      <c r="B249" s="86"/>
      <c r="C249" s="86"/>
      <c r="D249" s="86"/>
      <c r="E249" s="86"/>
      <c r="F249" s="86"/>
      <c r="G249" s="86"/>
      <c r="H249" s="86"/>
      <c r="I249" s="86"/>
      <c r="J249" s="155" t="s">
        <v>66</v>
      </c>
      <c r="K249" s="39">
        <f>SUM(K243,K245,K246)</f>
        <v>0</v>
      </c>
    </row>
    <row r="250" spans="1:11" ht="19.5" customHeight="1" x14ac:dyDescent="0.25">
      <c r="A250" s="20" t="s">
        <v>431</v>
      </c>
      <c r="B250" s="150"/>
      <c r="C250" s="150"/>
      <c r="D250" s="150"/>
      <c r="E250" s="150"/>
      <c r="F250" s="150"/>
      <c r="G250" s="150"/>
      <c r="H250" s="150"/>
      <c r="I250" s="20"/>
      <c r="J250" s="150"/>
      <c r="K250" s="55" t="s">
        <v>67</v>
      </c>
    </row>
    <row r="251" spans="1:11" ht="19.5" customHeight="1" x14ac:dyDescent="0.25">
      <c r="A251" s="67"/>
      <c r="B251" s="67"/>
      <c r="C251" s="67"/>
      <c r="D251" s="67"/>
      <c r="E251" s="67"/>
      <c r="F251" s="67"/>
      <c r="G251" s="67"/>
      <c r="H251" s="67"/>
      <c r="I251" s="67"/>
      <c r="J251" s="67"/>
      <c r="K251" s="67"/>
    </row>
    <row r="252" spans="1:11" ht="19.5" customHeight="1" x14ac:dyDescent="0.25">
      <c r="A252" s="67"/>
      <c r="B252" s="67"/>
      <c r="C252" s="67"/>
      <c r="D252" s="67"/>
      <c r="E252" s="67"/>
      <c r="F252" s="67"/>
      <c r="G252" s="67"/>
      <c r="H252" s="67"/>
      <c r="I252" s="67"/>
      <c r="J252" s="67"/>
      <c r="K252" s="67"/>
    </row>
    <row r="253" spans="1:11" ht="19.5" customHeight="1" x14ac:dyDescent="0.25">
      <c r="A253" s="67"/>
      <c r="B253" s="67"/>
      <c r="C253" s="67"/>
      <c r="D253" s="67"/>
      <c r="E253" s="67"/>
      <c r="F253" s="67"/>
      <c r="G253" s="67"/>
      <c r="H253" s="67"/>
      <c r="I253" s="67"/>
      <c r="J253" s="67"/>
      <c r="K253" s="67"/>
    </row>
    <row r="254" spans="1:11" ht="19.5" customHeight="1" x14ac:dyDescent="0.25">
      <c r="A254"/>
      <c r="B254"/>
      <c r="C254"/>
      <c r="D254"/>
      <c r="E254"/>
      <c r="F254"/>
      <c r="G254"/>
      <c r="H254"/>
      <c r="I254"/>
      <c r="J254"/>
      <c r="K254"/>
    </row>
    <row r="255" spans="1:11" ht="20.25" customHeight="1" x14ac:dyDescent="0.25">
      <c r="A255"/>
      <c r="B255"/>
      <c r="C255"/>
      <c r="D255"/>
      <c r="E255"/>
      <c r="F255"/>
      <c r="G255"/>
      <c r="H255"/>
      <c r="I255"/>
      <c r="J255"/>
      <c r="K255"/>
    </row>
    <row r="256" spans="1:11" ht="20.25" customHeight="1" x14ac:dyDescent="0.2">
      <c r="A256" s="234" t="s">
        <v>421</v>
      </c>
      <c r="B256" s="235"/>
      <c r="C256" s="235"/>
      <c r="D256" s="235"/>
      <c r="E256" s="235"/>
      <c r="F256" s="235"/>
      <c r="G256" s="235"/>
      <c r="H256" s="235"/>
      <c r="I256" s="235"/>
      <c r="J256" s="235"/>
      <c r="K256" s="164" t="s">
        <v>389</v>
      </c>
    </row>
    <row r="257" spans="1:11" ht="19.5" customHeight="1" x14ac:dyDescent="0.25">
      <c r="A257" s="153" t="s">
        <v>391</v>
      </c>
      <c r="B257" s="154"/>
      <c r="C257" s="154"/>
      <c r="D257" s="154"/>
      <c r="E257" s="154"/>
      <c r="F257" s="154"/>
      <c r="G257" s="154"/>
      <c r="H257" s="154"/>
      <c r="I257" s="154"/>
      <c r="J257" s="154"/>
      <c r="K257" s="158" t="s">
        <v>390</v>
      </c>
    </row>
    <row r="258" spans="1:11" ht="19.5" customHeight="1" x14ac:dyDescent="0.25">
      <c r="A258" s="219" t="s">
        <v>392</v>
      </c>
      <c r="B258" s="220"/>
      <c r="C258" s="220"/>
      <c r="D258" s="220"/>
      <c r="E258" s="220"/>
      <c r="F258" s="220"/>
      <c r="G258" s="220"/>
      <c r="H258" s="220"/>
      <c r="I258" s="220"/>
      <c r="J258" s="220"/>
      <c r="K258" s="221"/>
    </row>
    <row r="259" spans="1:11" ht="19.5" customHeight="1" x14ac:dyDescent="0.25">
      <c r="A259" s="34" t="s">
        <v>393</v>
      </c>
      <c r="B259" s="35"/>
      <c r="C259" s="35"/>
      <c r="D259" s="35"/>
      <c r="E259" s="35"/>
      <c r="F259" s="35"/>
      <c r="G259" s="35"/>
      <c r="H259" s="35"/>
      <c r="I259" s="35"/>
      <c r="J259" s="36"/>
      <c r="K259" s="216"/>
    </row>
    <row r="260" spans="1:11" ht="19.5" customHeight="1" x14ac:dyDescent="0.25">
      <c r="A260" s="222" t="s">
        <v>394</v>
      </c>
      <c r="B260" s="223"/>
      <c r="C260" s="223"/>
      <c r="D260" s="223"/>
      <c r="E260" s="223"/>
      <c r="F260" s="223"/>
      <c r="G260" s="223"/>
      <c r="H260" s="223"/>
      <c r="I260" s="223"/>
      <c r="J260" s="224"/>
      <c r="K260" s="217"/>
    </row>
    <row r="261" spans="1:11" ht="19.5" customHeight="1" x14ac:dyDescent="0.25">
      <c r="A261" s="222"/>
      <c r="B261" s="223"/>
      <c r="C261" s="223"/>
      <c r="D261" s="223"/>
      <c r="E261" s="223"/>
      <c r="F261" s="223"/>
      <c r="G261" s="223"/>
      <c r="H261" s="223"/>
      <c r="I261" s="223"/>
      <c r="J261" s="224"/>
      <c r="K261" s="217"/>
    </row>
    <row r="262" spans="1:11" ht="19.5" customHeight="1" x14ac:dyDescent="0.25">
      <c r="A262" s="222"/>
      <c r="B262" s="223"/>
      <c r="C262" s="223"/>
      <c r="D262" s="223"/>
      <c r="E262" s="223"/>
      <c r="F262" s="223"/>
      <c r="G262" s="223"/>
      <c r="H262" s="223"/>
      <c r="I262" s="223"/>
      <c r="J262" s="224"/>
      <c r="K262" s="217"/>
    </row>
    <row r="263" spans="1:11" ht="19.5" customHeight="1" x14ac:dyDescent="0.25">
      <c r="A263" s="29"/>
      <c r="B263" s="30" t="s">
        <v>395</v>
      </c>
      <c r="C263" s="30"/>
      <c r="D263" s="30"/>
      <c r="E263" s="30"/>
      <c r="F263" s="30"/>
      <c r="G263" s="30"/>
      <c r="H263" s="30"/>
      <c r="I263" s="21"/>
      <c r="J263" s="42" t="s">
        <v>374</v>
      </c>
      <c r="K263" s="217"/>
    </row>
    <row r="264" spans="1:11" ht="19.5" customHeight="1" x14ac:dyDescent="0.25">
      <c r="A264" s="29"/>
      <c r="B264" s="30" t="s">
        <v>397</v>
      </c>
      <c r="C264" s="30"/>
      <c r="D264" s="30"/>
      <c r="E264" s="30"/>
      <c r="F264" s="30"/>
      <c r="G264" s="30"/>
      <c r="H264" s="30"/>
      <c r="I264" s="30"/>
      <c r="J264" s="32" t="s">
        <v>401</v>
      </c>
      <c r="K264" s="217"/>
    </row>
    <row r="265" spans="1:11" ht="19.5" customHeight="1" x14ac:dyDescent="0.25">
      <c r="A265" s="29"/>
      <c r="B265" s="30" t="s">
        <v>398</v>
      </c>
      <c r="C265" s="30"/>
      <c r="D265" s="30"/>
      <c r="E265" s="30"/>
      <c r="F265" s="30"/>
      <c r="G265" s="30"/>
      <c r="H265" s="30"/>
      <c r="I265" s="30"/>
      <c r="J265" s="32" t="s">
        <v>400</v>
      </c>
      <c r="K265" s="217"/>
    </row>
    <row r="266" spans="1:11" ht="19.5" customHeight="1" x14ac:dyDescent="0.25">
      <c r="A266" s="29"/>
      <c r="B266" s="30" t="s">
        <v>399</v>
      </c>
      <c r="C266" s="30"/>
      <c r="D266" s="30"/>
      <c r="E266" s="30"/>
      <c r="F266" s="30"/>
      <c r="G266" s="30"/>
      <c r="H266" s="30"/>
      <c r="I266" s="30"/>
      <c r="J266" s="32" t="s">
        <v>62</v>
      </c>
      <c r="K266" s="217"/>
    </row>
    <row r="267" spans="1:11" ht="19.5" customHeight="1" x14ac:dyDescent="0.25">
      <c r="A267" s="33"/>
      <c r="B267" s="37" t="s">
        <v>396</v>
      </c>
      <c r="C267" s="37"/>
      <c r="D267" s="37"/>
      <c r="E267" s="37"/>
      <c r="F267" s="37"/>
      <c r="G267" s="37"/>
      <c r="H267" s="37"/>
      <c r="I267" s="37"/>
      <c r="J267" s="38" t="s">
        <v>63</v>
      </c>
      <c r="K267" s="218"/>
    </row>
    <row r="268" spans="1:11" ht="19.5" customHeight="1" x14ac:dyDescent="0.25">
      <c r="A268" s="318" t="s">
        <v>402</v>
      </c>
      <c r="B268" s="319"/>
      <c r="C268" s="319"/>
      <c r="D268" s="319"/>
      <c r="E268" s="319"/>
      <c r="F268" s="319"/>
      <c r="G268" s="319"/>
      <c r="H268" s="319"/>
      <c r="I268" s="319"/>
      <c r="J268" s="320"/>
      <c r="K268" s="216"/>
    </row>
    <row r="269" spans="1:11" ht="19.5" customHeight="1" x14ac:dyDescent="0.25">
      <c r="A269" s="228"/>
      <c r="B269" s="229"/>
      <c r="C269" s="229"/>
      <c r="D269" s="229"/>
      <c r="E269" s="229"/>
      <c r="F269" s="229"/>
      <c r="G269" s="229"/>
      <c r="H269" s="229"/>
      <c r="I269" s="229"/>
      <c r="J269" s="321"/>
      <c r="K269" s="217"/>
    </row>
    <row r="270" spans="1:11" ht="19.5" customHeight="1" x14ac:dyDescent="0.25">
      <c r="A270" s="228"/>
      <c r="B270" s="229"/>
      <c r="C270" s="229"/>
      <c r="D270" s="229"/>
      <c r="E270" s="229"/>
      <c r="F270" s="229"/>
      <c r="G270" s="229"/>
      <c r="H270" s="229"/>
      <c r="I270" s="229"/>
      <c r="J270" s="321"/>
      <c r="K270" s="217"/>
    </row>
    <row r="271" spans="1:11" ht="19.5" customHeight="1" x14ac:dyDescent="0.25">
      <c r="A271" s="29"/>
      <c r="B271" s="30" t="s">
        <v>404</v>
      </c>
      <c r="C271" s="30"/>
      <c r="D271" s="30"/>
      <c r="E271" s="30"/>
      <c r="F271" s="30"/>
      <c r="G271" s="30"/>
      <c r="H271" s="30"/>
      <c r="I271" s="30"/>
      <c r="J271" s="32" t="s">
        <v>365</v>
      </c>
      <c r="K271" s="217"/>
    </row>
    <row r="272" spans="1:11" ht="19.5" customHeight="1" x14ac:dyDescent="0.25">
      <c r="A272" s="29"/>
      <c r="B272" s="30" t="s">
        <v>405</v>
      </c>
      <c r="C272" s="30"/>
      <c r="D272" s="30"/>
      <c r="E272" s="30"/>
      <c r="F272" s="30"/>
      <c r="G272" s="30"/>
      <c r="H272" s="30"/>
      <c r="I272" s="30"/>
      <c r="J272" s="32" t="s">
        <v>400</v>
      </c>
      <c r="K272" s="217"/>
    </row>
    <row r="273" spans="1:11" ht="19.5" customHeight="1" x14ac:dyDescent="0.25">
      <c r="A273" s="29"/>
      <c r="B273" s="30" t="s">
        <v>406</v>
      </c>
      <c r="C273" s="30"/>
      <c r="D273" s="30"/>
      <c r="E273" s="30"/>
      <c r="F273" s="30"/>
      <c r="G273" s="30"/>
      <c r="H273" s="30"/>
      <c r="I273" s="30"/>
      <c r="J273" s="32" t="s">
        <v>62</v>
      </c>
      <c r="K273" s="217"/>
    </row>
    <row r="274" spans="1:11" ht="19.5" customHeight="1" thickBot="1" x14ac:dyDescent="0.3">
      <c r="A274" s="33"/>
      <c r="B274" s="37" t="s">
        <v>403</v>
      </c>
      <c r="C274" s="37"/>
      <c r="D274" s="37"/>
      <c r="E274" s="37"/>
      <c r="F274" s="37"/>
      <c r="G274" s="37"/>
      <c r="H274" s="37"/>
      <c r="I274" s="37"/>
      <c r="J274" s="38" t="s">
        <v>64</v>
      </c>
      <c r="K274" s="322"/>
    </row>
    <row r="275" spans="1:11" ht="19.5" customHeight="1" thickBot="1" x14ac:dyDescent="0.3">
      <c r="A275" s="85" t="s">
        <v>407</v>
      </c>
      <c r="B275" s="86"/>
      <c r="C275" s="86"/>
      <c r="D275" s="86"/>
      <c r="E275" s="86"/>
      <c r="F275" s="86"/>
      <c r="G275" s="86"/>
      <c r="H275" s="86"/>
      <c r="I275" s="86"/>
      <c r="J275" s="155" t="s">
        <v>66</v>
      </c>
      <c r="K275" s="39">
        <f>SUM(K259,K268)</f>
        <v>0</v>
      </c>
    </row>
    <row r="276" spans="1:11" ht="19.5" customHeight="1" x14ac:dyDescent="0.25">
      <c r="A276" s="156" t="s">
        <v>430</v>
      </c>
      <c r="B276" s="150"/>
      <c r="C276" s="150"/>
      <c r="D276" s="150"/>
      <c r="E276" s="150"/>
      <c r="F276" s="150"/>
      <c r="G276" s="150"/>
      <c r="H276" s="150"/>
      <c r="I276" s="20"/>
      <c r="J276" s="150"/>
      <c r="K276" s="55" t="s">
        <v>67</v>
      </c>
    </row>
    <row r="277" spans="1:11" ht="19.5" customHeight="1" x14ac:dyDescent="0.25">
      <c r="A277" s="150"/>
      <c r="B277" s="150"/>
      <c r="C277" s="150"/>
      <c r="D277" s="150"/>
      <c r="E277" s="150"/>
      <c r="F277" s="150"/>
      <c r="G277" s="150"/>
      <c r="H277" s="150"/>
      <c r="I277" s="150"/>
      <c r="J277" s="150"/>
      <c r="K277" s="150"/>
    </row>
    <row r="278" spans="1:11" ht="19.5" customHeight="1" x14ac:dyDescent="0.25">
      <c r="A278" s="219" t="s">
        <v>408</v>
      </c>
      <c r="B278" s="220"/>
      <c r="C278" s="220"/>
      <c r="D278" s="220"/>
      <c r="E278" s="220"/>
      <c r="F278" s="220"/>
      <c r="G278" s="220"/>
      <c r="H278" s="220"/>
      <c r="I278" s="220"/>
      <c r="J278" s="220"/>
      <c r="K278" s="324"/>
    </row>
    <row r="279" spans="1:11" ht="19.5" customHeight="1" x14ac:dyDescent="0.25">
      <c r="A279" s="159" t="s">
        <v>409</v>
      </c>
      <c r="B279" s="160"/>
      <c r="C279" s="160"/>
      <c r="D279" s="160"/>
      <c r="E279" s="160"/>
      <c r="F279" s="160"/>
      <c r="G279" s="160"/>
      <c r="H279" s="160"/>
      <c r="I279" s="149"/>
      <c r="J279" s="149" t="s">
        <v>410</v>
      </c>
      <c r="K279" s="168"/>
    </row>
    <row r="280" spans="1:11" ht="19.5" customHeight="1" x14ac:dyDescent="0.25">
      <c r="A280" s="159" t="s">
        <v>411</v>
      </c>
      <c r="B280" s="160"/>
      <c r="C280" s="160"/>
      <c r="D280" s="160"/>
      <c r="E280" s="160"/>
      <c r="F280" s="160"/>
      <c r="G280" s="160"/>
      <c r="H280" s="160"/>
      <c r="I280" s="149"/>
      <c r="J280" s="149" t="s">
        <v>381</v>
      </c>
      <c r="K280" s="168"/>
    </row>
    <row r="281" spans="1:11" ht="19.5" customHeight="1" thickBot="1" x14ac:dyDescent="0.3">
      <c r="A281" s="159" t="s">
        <v>426</v>
      </c>
      <c r="B281" s="160"/>
      <c r="C281" s="160"/>
      <c r="D281" s="160"/>
      <c r="E281" s="160"/>
      <c r="F281" s="160"/>
      <c r="G281" s="160"/>
      <c r="H281" s="160"/>
      <c r="I281" s="149"/>
      <c r="J281" s="149" t="s">
        <v>410</v>
      </c>
      <c r="K281" s="168"/>
    </row>
    <row r="282" spans="1:11" ht="19.5" customHeight="1" thickBot="1" x14ac:dyDescent="0.3">
      <c r="A282" s="85" t="s">
        <v>412</v>
      </c>
      <c r="B282" s="86"/>
      <c r="C282" s="86"/>
      <c r="D282" s="86"/>
      <c r="E282" s="86"/>
      <c r="F282" s="86"/>
      <c r="G282" s="86"/>
      <c r="H282" s="86"/>
      <c r="I282" s="86"/>
      <c r="J282" s="155" t="s">
        <v>66</v>
      </c>
      <c r="K282" s="39">
        <f>SUM(K279,K280,K281)</f>
        <v>0</v>
      </c>
    </row>
    <row r="283" spans="1:11" ht="19.5" customHeight="1" x14ac:dyDescent="0.25">
      <c r="A283" s="156" t="s">
        <v>432</v>
      </c>
      <c r="B283" s="30"/>
      <c r="C283" s="30"/>
      <c r="D283" s="30"/>
      <c r="E283" s="30"/>
      <c r="F283" s="30"/>
      <c r="G283" s="30"/>
      <c r="H283" s="30"/>
      <c r="I283" s="10"/>
      <c r="J283" s="30"/>
      <c r="K283" s="161" t="s">
        <v>67</v>
      </c>
    </row>
    <row r="284" spans="1:11" ht="19.5" customHeight="1" x14ac:dyDescent="0.25">
      <c r="A284" s="150"/>
      <c r="B284" s="150"/>
      <c r="C284" s="150"/>
      <c r="D284" s="150"/>
      <c r="E284" s="150"/>
      <c r="F284" s="150"/>
      <c r="G284" s="150"/>
      <c r="H284" s="150"/>
      <c r="I284" s="150"/>
      <c r="J284" s="150"/>
      <c r="K284" s="150"/>
    </row>
    <row r="285" spans="1:11" ht="19.5" customHeight="1" x14ac:dyDescent="0.25">
      <c r="A285" s="219" t="s">
        <v>413</v>
      </c>
      <c r="B285" s="220"/>
      <c r="C285" s="220"/>
      <c r="D285" s="220"/>
      <c r="E285" s="220"/>
      <c r="F285" s="220"/>
      <c r="G285" s="220"/>
      <c r="H285" s="220"/>
      <c r="I285" s="220"/>
      <c r="J285" s="220"/>
      <c r="K285" s="324"/>
    </row>
    <row r="286" spans="1:11" ht="19.5" customHeight="1" x14ac:dyDescent="0.25">
      <c r="A286" s="29" t="s">
        <v>414</v>
      </c>
      <c r="B286" s="30"/>
      <c r="C286" s="30"/>
      <c r="D286" s="30"/>
      <c r="E286" s="30"/>
      <c r="F286" s="30"/>
      <c r="G286" s="30"/>
      <c r="H286" s="30"/>
      <c r="I286" s="30"/>
      <c r="J286" s="30"/>
      <c r="K286" s="216"/>
    </row>
    <row r="287" spans="1:11" ht="19.5" customHeight="1" x14ac:dyDescent="0.25">
      <c r="A287" s="41" t="s">
        <v>415</v>
      </c>
      <c r="B287" s="10"/>
      <c r="C287" s="77"/>
      <c r="D287" s="77"/>
      <c r="E287" s="77"/>
      <c r="F287" s="77"/>
      <c r="G287" s="30"/>
      <c r="H287" s="30"/>
      <c r="I287" s="30"/>
      <c r="J287" s="30"/>
      <c r="K287" s="217"/>
    </row>
    <row r="288" spans="1:11" ht="19.5" customHeight="1" x14ac:dyDescent="0.25">
      <c r="A288" s="29"/>
      <c r="B288" s="229" t="s">
        <v>427</v>
      </c>
      <c r="C288" s="229"/>
      <c r="D288" s="229"/>
      <c r="E288" s="229"/>
      <c r="F288" s="229"/>
      <c r="G288" s="229"/>
      <c r="H288" s="229"/>
      <c r="I288" s="145"/>
      <c r="K288" s="217"/>
    </row>
    <row r="289" spans="1:11" ht="19.5" customHeight="1" x14ac:dyDescent="0.25">
      <c r="A289" s="29"/>
      <c r="B289" s="229"/>
      <c r="C289" s="229"/>
      <c r="D289" s="229"/>
      <c r="E289" s="229"/>
      <c r="F289" s="229"/>
      <c r="G289" s="229"/>
      <c r="H289" s="229"/>
      <c r="I289" s="145"/>
      <c r="J289" s="42" t="s">
        <v>62</v>
      </c>
      <c r="K289" s="217"/>
    </row>
    <row r="290" spans="1:11" ht="19.5" customHeight="1" x14ac:dyDescent="0.25">
      <c r="A290" s="29"/>
      <c r="B290" s="30" t="s">
        <v>416</v>
      </c>
      <c r="C290" s="30"/>
      <c r="D290" s="30"/>
      <c r="E290" s="30"/>
      <c r="F290" s="30"/>
      <c r="G290" s="30"/>
      <c r="H290" s="30"/>
      <c r="I290" s="30"/>
      <c r="J290" s="42" t="s">
        <v>63</v>
      </c>
      <c r="K290" s="217"/>
    </row>
    <row r="291" spans="1:11" ht="19.5" customHeight="1" x14ac:dyDescent="0.25">
      <c r="A291" s="33"/>
      <c r="B291" s="37" t="s">
        <v>417</v>
      </c>
      <c r="C291" s="37"/>
      <c r="D291" s="37"/>
      <c r="E291" s="37"/>
      <c r="F291" s="37"/>
      <c r="G291" s="37"/>
      <c r="H291" s="37"/>
      <c r="I291" s="37"/>
      <c r="J291" s="38" t="s">
        <v>64</v>
      </c>
      <c r="K291" s="218"/>
    </row>
    <row r="292" spans="1:11" ht="19.5" customHeight="1" x14ac:dyDescent="0.25">
      <c r="A292" s="230" t="s">
        <v>418</v>
      </c>
      <c r="B292" s="197"/>
      <c r="C292" s="197"/>
      <c r="D292" s="197"/>
      <c r="E292" s="197"/>
      <c r="F292" s="197"/>
      <c r="G292" s="197"/>
      <c r="H292" s="197"/>
      <c r="I292" s="147"/>
      <c r="J292" s="148"/>
      <c r="K292" s="216"/>
    </row>
    <row r="293" spans="1:11" ht="19.5" customHeight="1" thickBot="1" x14ac:dyDescent="0.3">
      <c r="A293" s="231"/>
      <c r="B293" s="191"/>
      <c r="C293" s="191"/>
      <c r="D293" s="191"/>
      <c r="E293" s="191"/>
      <c r="F293" s="191"/>
      <c r="G293" s="191"/>
      <c r="H293" s="191"/>
      <c r="I293" s="157"/>
      <c r="J293" s="157" t="s">
        <v>379</v>
      </c>
      <c r="K293" s="217"/>
    </row>
    <row r="294" spans="1:11" ht="19.5" customHeight="1" thickBot="1" x14ac:dyDescent="0.3">
      <c r="A294" s="85" t="s">
        <v>419</v>
      </c>
      <c r="B294" s="86"/>
      <c r="C294" s="86"/>
      <c r="D294" s="86"/>
      <c r="E294" s="86"/>
      <c r="F294" s="86"/>
      <c r="G294" s="86"/>
      <c r="H294" s="86"/>
      <c r="I294" s="86"/>
      <c r="J294" s="155" t="s">
        <v>66</v>
      </c>
      <c r="K294" s="39">
        <f>SUM(K286,K292)</f>
        <v>0</v>
      </c>
    </row>
    <row r="295" spans="1:11" ht="19.5" customHeight="1" x14ac:dyDescent="0.25">
      <c r="A295" s="20" t="s">
        <v>431</v>
      </c>
      <c r="B295" s="150"/>
      <c r="C295" s="150"/>
      <c r="D295" s="150"/>
      <c r="E295" s="150"/>
      <c r="F295" s="150"/>
      <c r="G295" s="150"/>
      <c r="H295" s="150"/>
      <c r="I295" s="20"/>
      <c r="J295" s="150"/>
      <c r="K295" s="55" t="s">
        <v>67</v>
      </c>
    </row>
    <row r="296" spans="1:11" ht="19.5" customHeight="1" x14ac:dyDescent="0.25">
      <c r="A296" s="67"/>
      <c r="B296" s="67"/>
      <c r="C296" s="67"/>
      <c r="D296" s="67"/>
      <c r="E296" s="67"/>
      <c r="F296" s="67"/>
      <c r="G296" s="67"/>
      <c r="H296" s="67"/>
      <c r="I296" s="67"/>
      <c r="J296" s="67"/>
      <c r="K296" s="67"/>
    </row>
    <row r="297" spans="1:11" ht="19.5" customHeight="1" x14ac:dyDescent="0.25">
      <c r="A297" s="67"/>
      <c r="B297" s="67"/>
      <c r="C297" s="67"/>
      <c r="D297" s="67"/>
      <c r="E297" s="67"/>
      <c r="F297" s="67"/>
      <c r="G297" s="67"/>
      <c r="H297" s="67"/>
      <c r="I297" s="67"/>
      <c r="J297" s="67"/>
      <c r="K297" s="67"/>
    </row>
    <row r="298" spans="1:11" ht="19.5" customHeight="1" x14ac:dyDescent="0.25">
      <c r="A298" s="67"/>
      <c r="B298" s="67"/>
      <c r="C298" s="67"/>
      <c r="D298" s="67"/>
      <c r="E298" s="67"/>
      <c r="F298" s="67"/>
      <c r="G298" s="67"/>
      <c r="H298" s="67"/>
      <c r="I298" s="67"/>
      <c r="J298" s="67"/>
      <c r="K298" s="67"/>
    </row>
    <row r="299" spans="1:11" ht="19.5" customHeight="1" x14ac:dyDescent="0.25">
      <c r="A299" s="67"/>
      <c r="B299" s="67"/>
      <c r="C299" s="67"/>
      <c r="D299" s="67"/>
      <c r="E299" s="67"/>
      <c r="F299" s="67"/>
      <c r="G299" s="67"/>
      <c r="H299" s="67"/>
      <c r="I299" s="67"/>
      <c r="J299" s="67"/>
      <c r="K299" s="67"/>
    </row>
    <row r="300" spans="1:11" ht="19.5" customHeight="1" x14ac:dyDescent="0.25">
      <c r="A300" s="67"/>
      <c r="B300" s="67"/>
      <c r="C300" s="67"/>
      <c r="D300" s="67"/>
      <c r="E300" s="67"/>
      <c r="F300" s="67"/>
      <c r="G300" s="67"/>
      <c r="H300" s="67"/>
      <c r="I300" s="67"/>
      <c r="J300" s="67"/>
      <c r="K300" s="67"/>
    </row>
    <row r="301" spans="1:11" ht="20.25" customHeight="1" x14ac:dyDescent="0.25">
      <c r="A301" s="331" t="s">
        <v>60</v>
      </c>
      <c r="B301" s="332"/>
      <c r="C301" s="332"/>
      <c r="D301" s="332"/>
      <c r="E301" s="332"/>
      <c r="F301" s="332"/>
      <c r="G301" s="332"/>
      <c r="H301" s="332"/>
      <c r="I301" s="332"/>
      <c r="J301" s="332"/>
      <c r="K301" s="328" t="s">
        <v>187</v>
      </c>
    </row>
    <row r="302" spans="1:11" ht="20.25" customHeight="1" x14ac:dyDescent="0.25">
      <c r="A302" s="333" t="s">
        <v>82</v>
      </c>
      <c r="B302" s="334"/>
      <c r="C302" s="334"/>
      <c r="D302" s="334"/>
      <c r="E302" s="334"/>
      <c r="F302" s="334"/>
      <c r="G302" s="334"/>
      <c r="H302" s="334"/>
      <c r="I302" s="334"/>
      <c r="J302" s="334"/>
      <c r="K302" s="329"/>
    </row>
    <row r="303" spans="1:11" ht="18" customHeight="1" x14ac:dyDescent="0.25">
      <c r="A303" s="27" t="s">
        <v>188</v>
      </c>
      <c r="B303" s="28"/>
      <c r="C303" s="28"/>
      <c r="D303" s="28"/>
      <c r="E303" s="28"/>
      <c r="F303" s="28"/>
      <c r="G303" s="28"/>
      <c r="H303" s="28"/>
      <c r="I303" s="28"/>
      <c r="J303" s="28"/>
      <c r="K303" s="15"/>
    </row>
    <row r="304" spans="1:11" ht="18" customHeight="1" x14ac:dyDescent="0.25">
      <c r="A304" s="34" t="s">
        <v>189</v>
      </c>
      <c r="B304" s="35"/>
      <c r="C304" s="35"/>
      <c r="D304" s="35"/>
      <c r="E304" s="35"/>
      <c r="F304" s="35"/>
      <c r="G304" s="35"/>
      <c r="H304" s="35"/>
      <c r="I304" s="35"/>
      <c r="J304" s="36"/>
      <c r="K304" s="323"/>
    </row>
    <row r="305" spans="1:11" ht="17.25" customHeight="1" x14ac:dyDescent="0.25">
      <c r="A305" s="222" t="s">
        <v>191</v>
      </c>
      <c r="B305" s="223"/>
      <c r="C305" s="223"/>
      <c r="D305" s="223"/>
      <c r="E305" s="223"/>
      <c r="F305" s="223"/>
      <c r="G305" s="223"/>
      <c r="H305" s="223"/>
      <c r="I305" s="223"/>
      <c r="J305" s="224"/>
      <c r="K305" s="323"/>
    </row>
    <row r="306" spans="1:11" ht="17.25" customHeight="1" x14ac:dyDescent="0.25">
      <c r="A306" s="222"/>
      <c r="B306" s="223"/>
      <c r="C306" s="223"/>
      <c r="D306" s="223"/>
      <c r="E306" s="223"/>
      <c r="F306" s="223"/>
      <c r="G306" s="223"/>
      <c r="H306" s="223"/>
      <c r="I306" s="223"/>
      <c r="J306" s="224"/>
      <c r="K306" s="323"/>
    </row>
    <row r="307" spans="1:11" ht="17.25" customHeight="1" x14ac:dyDescent="0.25">
      <c r="A307" s="29"/>
      <c r="B307" s="30" t="s">
        <v>61</v>
      </c>
      <c r="C307" s="30"/>
      <c r="D307" s="30"/>
      <c r="E307" s="30"/>
      <c r="F307" s="30"/>
      <c r="G307" s="30"/>
      <c r="H307" s="30"/>
      <c r="I307" s="21"/>
      <c r="J307" s="21"/>
      <c r="K307" s="323"/>
    </row>
    <row r="308" spans="1:11" ht="17.25" customHeight="1" x14ac:dyDescent="0.25">
      <c r="A308" s="29"/>
      <c r="B308" s="191" t="s">
        <v>332</v>
      </c>
      <c r="C308" s="191"/>
      <c r="D308" s="191"/>
      <c r="E308" s="191"/>
      <c r="F308" s="191"/>
      <c r="G308" s="191"/>
      <c r="H308" s="30"/>
      <c r="I308" s="21"/>
      <c r="J308" s="21"/>
      <c r="K308" s="323"/>
    </row>
    <row r="309" spans="1:11" ht="17.25" customHeight="1" x14ac:dyDescent="0.25">
      <c r="A309" s="29"/>
      <c r="B309" s="191"/>
      <c r="C309" s="191"/>
      <c r="D309" s="191"/>
      <c r="E309" s="191"/>
      <c r="F309" s="191"/>
      <c r="G309" s="191"/>
      <c r="H309" s="30"/>
      <c r="I309" s="30"/>
      <c r="J309" s="32" t="s">
        <v>192</v>
      </c>
      <c r="K309" s="323"/>
    </row>
    <row r="310" spans="1:11" ht="17.25" customHeight="1" x14ac:dyDescent="0.25">
      <c r="A310" s="29"/>
      <c r="B310" s="191" t="s">
        <v>333</v>
      </c>
      <c r="C310" s="191"/>
      <c r="D310" s="191"/>
      <c r="E310" s="191"/>
      <c r="F310" s="191"/>
      <c r="G310" s="191"/>
      <c r="H310" s="30"/>
      <c r="I310" s="30"/>
      <c r="J310" s="32" t="s">
        <v>193</v>
      </c>
      <c r="K310" s="323"/>
    </row>
    <row r="311" spans="1:11" ht="17.25" customHeight="1" x14ac:dyDescent="0.25">
      <c r="A311" s="29"/>
      <c r="B311" s="191"/>
      <c r="C311" s="191"/>
      <c r="D311" s="191"/>
      <c r="E311" s="191"/>
      <c r="F311" s="191"/>
      <c r="G311" s="191"/>
      <c r="H311" s="30"/>
      <c r="I311" s="30"/>
      <c r="J311" s="32" t="s">
        <v>194</v>
      </c>
      <c r="K311" s="323"/>
    </row>
    <row r="312" spans="1:11" ht="17.25" customHeight="1" x14ac:dyDescent="0.25">
      <c r="A312" s="29"/>
      <c r="B312" s="191" t="s">
        <v>190</v>
      </c>
      <c r="C312" s="191"/>
      <c r="D312" s="191"/>
      <c r="E312" s="191"/>
      <c r="F312" s="191"/>
      <c r="G312" s="191"/>
      <c r="H312" s="21"/>
      <c r="I312" s="30"/>
      <c r="J312" s="32" t="s">
        <v>195</v>
      </c>
      <c r="K312" s="323"/>
    </row>
    <row r="313" spans="1:11" ht="17.25" customHeight="1" x14ac:dyDescent="0.25">
      <c r="A313" s="29"/>
      <c r="B313" s="191"/>
      <c r="C313" s="191"/>
      <c r="D313" s="191"/>
      <c r="E313" s="191"/>
      <c r="F313" s="191"/>
      <c r="G313" s="191"/>
      <c r="H313" s="30"/>
      <c r="I313" s="30"/>
      <c r="J313" s="32"/>
      <c r="K313" s="323"/>
    </row>
    <row r="314" spans="1:11" ht="17.25" customHeight="1" x14ac:dyDescent="0.25">
      <c r="A314" s="29"/>
      <c r="B314" s="30" t="s">
        <v>334</v>
      </c>
      <c r="C314" s="30"/>
      <c r="D314" s="30"/>
      <c r="E314" s="30"/>
      <c r="F314" s="30"/>
      <c r="G314" s="30"/>
      <c r="H314" s="30"/>
      <c r="I314" s="30"/>
      <c r="J314" s="31"/>
      <c r="K314" s="323"/>
    </row>
    <row r="315" spans="1:11" ht="17.25" customHeight="1" x14ac:dyDescent="0.25">
      <c r="A315" s="33"/>
      <c r="B315" s="37" t="s">
        <v>335</v>
      </c>
      <c r="C315" s="37"/>
      <c r="D315" s="37"/>
      <c r="E315" s="37"/>
      <c r="F315" s="37"/>
      <c r="G315" s="37"/>
      <c r="H315" s="37"/>
      <c r="I315" s="37"/>
      <c r="J315" s="69"/>
      <c r="K315" s="323"/>
    </row>
    <row r="316" spans="1:11" ht="18.75" customHeight="1" x14ac:dyDescent="0.25">
      <c r="A316" s="29" t="s">
        <v>196</v>
      </c>
      <c r="B316" s="30"/>
      <c r="C316" s="30"/>
      <c r="D316" s="30"/>
      <c r="E316" s="30"/>
      <c r="F316" s="30"/>
      <c r="G316" s="21"/>
      <c r="H316" s="21"/>
      <c r="I316" s="54" t="s">
        <v>197</v>
      </c>
      <c r="J316" s="32" t="s">
        <v>198</v>
      </c>
      <c r="K316" s="175"/>
    </row>
    <row r="317" spans="1:11" ht="17.25" customHeight="1" x14ac:dyDescent="0.25">
      <c r="A317" s="34" t="s">
        <v>199</v>
      </c>
      <c r="B317" s="35"/>
      <c r="C317" s="35"/>
      <c r="D317" s="35"/>
      <c r="E317" s="35"/>
      <c r="F317" s="35"/>
      <c r="G317" s="35"/>
      <c r="H317" s="35"/>
      <c r="I317" s="35"/>
      <c r="J317" s="36"/>
      <c r="K317" s="296"/>
    </row>
    <row r="318" spans="1:11" ht="17.25" customHeight="1" x14ac:dyDescent="0.25">
      <c r="A318" s="90"/>
      <c r="B318" s="89" t="s">
        <v>203</v>
      </c>
      <c r="C318" s="229" t="s">
        <v>336</v>
      </c>
      <c r="D318" s="229"/>
      <c r="E318" s="229"/>
      <c r="F318" s="229"/>
      <c r="G318" s="229"/>
      <c r="H318" s="229"/>
      <c r="I318" s="229"/>
      <c r="J318" s="321"/>
      <c r="K318" s="309"/>
    </row>
    <row r="319" spans="1:11" ht="17.25" customHeight="1" x14ac:dyDescent="0.25">
      <c r="A319" s="90"/>
      <c r="B319" s="89"/>
      <c r="C319" s="229"/>
      <c r="D319" s="229"/>
      <c r="E319" s="229"/>
      <c r="F319" s="229"/>
      <c r="G319" s="229"/>
      <c r="H319" s="229"/>
      <c r="I319" s="229"/>
      <c r="J319" s="321"/>
      <c r="K319" s="309"/>
    </row>
    <row r="320" spans="1:11" ht="17.25" customHeight="1" x14ac:dyDescent="0.25">
      <c r="A320" s="29"/>
      <c r="B320" s="30"/>
      <c r="C320" s="229"/>
      <c r="D320" s="229"/>
      <c r="E320" s="229"/>
      <c r="F320" s="229"/>
      <c r="G320" s="229"/>
      <c r="H320" s="229"/>
      <c r="I320" s="229"/>
      <c r="J320" s="321"/>
      <c r="K320" s="309"/>
    </row>
    <row r="321" spans="1:11" ht="17.25" customHeight="1" x14ac:dyDescent="0.25">
      <c r="A321" s="29"/>
      <c r="B321" s="30"/>
      <c r="C321" s="30"/>
      <c r="D321" s="30"/>
      <c r="E321" s="30"/>
      <c r="F321" s="21"/>
      <c r="G321" s="30"/>
      <c r="H321" s="42" t="s">
        <v>200</v>
      </c>
      <c r="I321" s="19"/>
      <c r="J321" s="42" t="s">
        <v>337</v>
      </c>
      <c r="K321" s="309"/>
    </row>
    <row r="322" spans="1:11" ht="17.25" customHeight="1" x14ac:dyDescent="0.25">
      <c r="A322" s="29"/>
      <c r="B322" s="30" t="s">
        <v>204</v>
      </c>
      <c r="C322" s="191" t="s">
        <v>202</v>
      </c>
      <c r="D322" s="191"/>
      <c r="E322" s="191"/>
      <c r="F322" s="191"/>
      <c r="G322" s="191"/>
      <c r="H322" s="191"/>
      <c r="I322" s="191"/>
      <c r="J322" s="194"/>
      <c r="K322" s="309"/>
    </row>
    <row r="323" spans="1:11" ht="17.25" customHeight="1" x14ac:dyDescent="0.25">
      <c r="A323" s="29"/>
      <c r="B323" s="30"/>
      <c r="C323" s="191"/>
      <c r="D323" s="191"/>
      <c r="E323" s="191"/>
      <c r="F323" s="191"/>
      <c r="G323" s="191"/>
      <c r="H323" s="191"/>
      <c r="I323" s="191"/>
      <c r="J323" s="194"/>
      <c r="K323" s="309"/>
    </row>
    <row r="324" spans="1:11" ht="17.25" customHeight="1" x14ac:dyDescent="0.25">
      <c r="A324" s="29"/>
      <c r="B324" s="30"/>
      <c r="C324" s="191"/>
      <c r="D324" s="191"/>
      <c r="E324" s="191"/>
      <c r="F324" s="191"/>
      <c r="G324" s="191"/>
      <c r="H324" s="191"/>
      <c r="I324" s="191"/>
      <c r="J324" s="194"/>
      <c r="K324" s="309"/>
    </row>
    <row r="325" spans="1:11" ht="17.25" customHeight="1" x14ac:dyDescent="0.25">
      <c r="A325" s="29"/>
      <c r="B325" s="30"/>
      <c r="C325" s="30"/>
      <c r="D325" s="30"/>
      <c r="E325" s="30"/>
      <c r="F325" s="30"/>
      <c r="G325" s="37"/>
      <c r="H325" s="37"/>
      <c r="I325" s="54" t="s">
        <v>201</v>
      </c>
      <c r="J325" s="32" t="s">
        <v>198</v>
      </c>
      <c r="K325" s="309"/>
    </row>
    <row r="326" spans="1:11" ht="17.25" customHeight="1" x14ac:dyDescent="0.25">
      <c r="A326" s="34" t="s">
        <v>205</v>
      </c>
      <c r="B326" s="35"/>
      <c r="C326" s="35"/>
      <c r="D326" s="35"/>
      <c r="E326" s="35"/>
      <c r="F326" s="35"/>
      <c r="G326" s="35"/>
      <c r="H326" s="35"/>
      <c r="I326" s="35"/>
      <c r="J326" s="36"/>
      <c r="K326" s="296"/>
    </row>
    <row r="327" spans="1:11" ht="18.75" customHeight="1" x14ac:dyDescent="0.25">
      <c r="A327" s="227" t="s">
        <v>210</v>
      </c>
      <c r="B327" s="192"/>
      <c r="C327" s="192"/>
      <c r="D327" s="192"/>
      <c r="E327" s="192"/>
      <c r="F327" s="192"/>
      <c r="G327" s="192"/>
      <c r="H327" s="192"/>
      <c r="I327" s="192"/>
      <c r="J327" s="193"/>
      <c r="K327" s="309"/>
    </row>
    <row r="328" spans="1:11" ht="18.75" customHeight="1" x14ac:dyDescent="0.25">
      <c r="A328" s="227"/>
      <c r="B328" s="192"/>
      <c r="C328" s="192"/>
      <c r="D328" s="192"/>
      <c r="E328" s="192"/>
      <c r="F328" s="192"/>
      <c r="G328" s="192"/>
      <c r="H328" s="192"/>
      <c r="I328" s="192"/>
      <c r="J328" s="193"/>
      <c r="K328" s="309"/>
    </row>
    <row r="329" spans="1:11" ht="18.75" customHeight="1" x14ac:dyDescent="0.25">
      <c r="A329" s="227"/>
      <c r="B329" s="192"/>
      <c r="C329" s="192"/>
      <c r="D329" s="192"/>
      <c r="E329" s="192"/>
      <c r="F329" s="192"/>
      <c r="G329" s="192"/>
      <c r="H329" s="192"/>
      <c r="I329" s="192"/>
      <c r="J329" s="193"/>
      <c r="K329" s="309"/>
    </row>
    <row r="330" spans="1:11" ht="9.75" customHeight="1" x14ac:dyDescent="0.25">
      <c r="A330" s="227"/>
      <c r="B330" s="192"/>
      <c r="C330" s="192"/>
      <c r="D330" s="192"/>
      <c r="E330" s="192"/>
      <c r="F330" s="192"/>
      <c r="G330" s="192"/>
      <c r="H330" s="192"/>
      <c r="I330" s="192"/>
      <c r="J330" s="193"/>
      <c r="K330" s="309"/>
    </row>
    <row r="331" spans="1:11" ht="17.25" customHeight="1" x14ac:dyDescent="0.25">
      <c r="A331" s="228" t="s">
        <v>206</v>
      </c>
      <c r="B331" s="229"/>
      <c r="C331" s="325"/>
      <c r="D331" s="325"/>
      <c r="E331" s="91"/>
      <c r="F331" s="91"/>
      <c r="G331" s="70"/>
      <c r="H331" s="30"/>
      <c r="I331" s="30"/>
      <c r="J331" s="32" t="s">
        <v>207</v>
      </c>
      <c r="K331" s="309"/>
    </row>
    <row r="332" spans="1:11" ht="17.25" customHeight="1" x14ac:dyDescent="0.25">
      <c r="A332" s="29"/>
      <c r="B332" s="30"/>
      <c r="C332" s="30"/>
      <c r="D332" s="30"/>
      <c r="E332" s="30"/>
      <c r="F332" s="30"/>
      <c r="G332" s="30"/>
      <c r="H332" s="30"/>
      <c r="I332" s="30"/>
      <c r="J332" s="32" t="s">
        <v>209</v>
      </c>
      <c r="K332" s="309"/>
    </row>
    <row r="333" spans="1:11" ht="17.25" customHeight="1" x14ac:dyDescent="0.25">
      <c r="A333" s="29"/>
      <c r="B333" s="30"/>
      <c r="C333" s="30"/>
      <c r="D333" s="30"/>
      <c r="E333" s="30"/>
      <c r="F333" s="30"/>
      <c r="G333" s="30"/>
      <c r="H333" s="37"/>
      <c r="I333" s="37"/>
      <c r="J333" s="38" t="s">
        <v>208</v>
      </c>
      <c r="K333" s="309"/>
    </row>
    <row r="334" spans="1:11" ht="17.25" customHeight="1" x14ac:dyDescent="0.25">
      <c r="A334" s="34" t="s">
        <v>300</v>
      </c>
      <c r="B334" s="35"/>
      <c r="C334" s="35"/>
      <c r="D334" s="35"/>
      <c r="E334" s="35"/>
      <c r="F334" s="35"/>
      <c r="G334" s="35"/>
      <c r="H334" s="35"/>
      <c r="I334" s="35"/>
      <c r="J334" s="36"/>
      <c r="K334" s="296"/>
    </row>
    <row r="335" spans="1:11" ht="17.25" customHeight="1" x14ac:dyDescent="0.25">
      <c r="A335" s="227" t="s">
        <v>338</v>
      </c>
      <c r="B335" s="192"/>
      <c r="C335" s="192"/>
      <c r="D335" s="192"/>
      <c r="E335" s="192"/>
      <c r="F335" s="192"/>
      <c r="G335" s="192"/>
      <c r="H335" s="192"/>
      <c r="I335" s="192"/>
      <c r="J335" s="193"/>
      <c r="K335" s="309"/>
    </row>
    <row r="336" spans="1:11" ht="17.25" customHeight="1" x14ac:dyDescent="0.25">
      <c r="A336" s="227"/>
      <c r="B336" s="192"/>
      <c r="C336" s="192"/>
      <c r="D336" s="192"/>
      <c r="E336" s="192"/>
      <c r="F336" s="192"/>
      <c r="G336" s="192"/>
      <c r="H336" s="192"/>
      <c r="I336" s="192"/>
      <c r="J336" s="193"/>
      <c r="K336" s="309"/>
    </row>
    <row r="337" spans="1:11" ht="17.25" customHeight="1" x14ac:dyDescent="0.25">
      <c r="A337" s="227"/>
      <c r="B337" s="192"/>
      <c r="C337" s="192"/>
      <c r="D337" s="192"/>
      <c r="E337" s="192"/>
      <c r="F337" s="192"/>
      <c r="G337" s="192"/>
      <c r="H337" s="192"/>
      <c r="I337" s="192"/>
      <c r="J337" s="193"/>
      <c r="K337" s="309"/>
    </row>
    <row r="338" spans="1:11" ht="17.25" customHeight="1" x14ac:dyDescent="0.25">
      <c r="A338" s="227"/>
      <c r="B338" s="192"/>
      <c r="C338" s="192"/>
      <c r="D338" s="192"/>
      <c r="E338" s="192"/>
      <c r="F338" s="192"/>
      <c r="G338" s="192"/>
      <c r="H338" s="192"/>
      <c r="I338" s="192"/>
      <c r="J338" s="193"/>
      <c r="K338" s="309"/>
    </row>
    <row r="339" spans="1:11" ht="12.75" customHeight="1" x14ac:dyDescent="0.25">
      <c r="A339" s="227"/>
      <c r="B339" s="192"/>
      <c r="C339" s="192"/>
      <c r="D339" s="192"/>
      <c r="E339" s="192"/>
      <c r="F339" s="192"/>
      <c r="G339" s="192"/>
      <c r="H339" s="192"/>
      <c r="I339" s="192"/>
      <c r="J339" s="193"/>
      <c r="K339" s="309"/>
    </row>
    <row r="340" spans="1:11" ht="14.25" x14ac:dyDescent="0.25">
      <c r="A340" s="16"/>
      <c r="B340" s="10"/>
      <c r="C340" s="10"/>
      <c r="D340" s="10"/>
      <c r="E340" s="10"/>
      <c r="F340" s="10"/>
      <c r="G340" s="10"/>
      <c r="H340" s="10"/>
      <c r="I340" s="10"/>
      <c r="J340" s="17"/>
      <c r="K340" s="309"/>
    </row>
    <row r="341" spans="1:11" ht="14.25" x14ac:dyDescent="0.25">
      <c r="A341" s="16"/>
      <c r="B341" s="10"/>
      <c r="C341" s="10"/>
      <c r="D341" s="10"/>
      <c r="E341" s="10"/>
      <c r="F341" s="10"/>
      <c r="G341" s="10"/>
      <c r="H341" s="10"/>
      <c r="I341" s="10"/>
      <c r="J341" s="17"/>
      <c r="K341" s="309"/>
    </row>
    <row r="342" spans="1:11" ht="14.25" x14ac:dyDescent="0.25">
      <c r="A342" s="16"/>
      <c r="B342" s="10"/>
      <c r="C342" s="10"/>
      <c r="D342" s="10"/>
      <c r="E342" s="10"/>
      <c r="F342" s="10"/>
      <c r="G342" s="10"/>
      <c r="H342" s="10"/>
      <c r="I342" s="10"/>
      <c r="J342" s="17"/>
      <c r="K342" s="309"/>
    </row>
    <row r="343" spans="1:11" ht="14.25" x14ac:dyDescent="0.25">
      <c r="A343" s="16"/>
      <c r="B343" s="10"/>
      <c r="C343" s="10"/>
      <c r="D343" s="10"/>
      <c r="E343" s="10"/>
      <c r="F343" s="10"/>
      <c r="G343" s="10"/>
      <c r="H343" s="10"/>
      <c r="I343" s="10"/>
      <c r="J343" s="17"/>
      <c r="K343" s="309"/>
    </row>
    <row r="344" spans="1:11" ht="14.25" x14ac:dyDescent="0.25">
      <c r="A344" s="16"/>
      <c r="B344" s="10"/>
      <c r="C344" s="10"/>
      <c r="D344" s="10"/>
      <c r="E344" s="10"/>
      <c r="F344" s="10"/>
      <c r="G344" s="10"/>
      <c r="H344" s="10"/>
      <c r="I344" s="10"/>
      <c r="J344" s="17"/>
      <c r="K344" s="309"/>
    </row>
    <row r="345" spans="1:11" ht="14.25" x14ac:dyDescent="0.25">
      <c r="A345" s="16"/>
      <c r="B345" s="10"/>
      <c r="C345" s="10"/>
      <c r="D345" s="10"/>
      <c r="E345" s="10"/>
      <c r="F345" s="10"/>
      <c r="G345" s="10"/>
      <c r="H345" s="10"/>
      <c r="I345" s="10"/>
      <c r="J345" s="17"/>
      <c r="K345" s="309"/>
    </row>
    <row r="346" spans="1:11" ht="15.75" x14ac:dyDescent="0.25">
      <c r="A346" s="306" t="s">
        <v>134</v>
      </c>
      <c r="B346" s="307"/>
      <c r="C346" s="30"/>
      <c r="D346" s="307" t="s">
        <v>135</v>
      </c>
      <c r="E346" s="307"/>
      <c r="F346" s="30"/>
      <c r="G346" s="307" t="s">
        <v>136</v>
      </c>
      <c r="H346" s="307"/>
      <c r="I346" s="307"/>
      <c r="J346" s="308"/>
      <c r="K346" s="309"/>
    </row>
    <row r="347" spans="1:11" ht="15" x14ac:dyDescent="0.25">
      <c r="A347" s="29"/>
      <c r="B347" s="30"/>
      <c r="C347" s="30"/>
      <c r="D347" s="30"/>
      <c r="E347" s="30"/>
      <c r="F347" s="30"/>
      <c r="G347" s="30"/>
      <c r="H347" s="30"/>
      <c r="I347" s="30"/>
      <c r="J347" s="31"/>
      <c r="K347" s="309"/>
    </row>
    <row r="348" spans="1:11" ht="15" x14ac:dyDescent="0.25">
      <c r="A348" s="29"/>
      <c r="B348" s="30"/>
      <c r="C348" s="30"/>
      <c r="D348" s="30"/>
      <c r="E348" s="30"/>
      <c r="F348" s="30"/>
      <c r="G348" s="30"/>
      <c r="H348" s="30"/>
      <c r="I348" s="30"/>
      <c r="J348" s="31"/>
      <c r="K348" s="309"/>
    </row>
    <row r="349" spans="1:11" ht="15" x14ac:dyDescent="0.25">
      <c r="A349" s="228" t="s">
        <v>153</v>
      </c>
      <c r="B349" s="229"/>
      <c r="C349" s="30"/>
      <c r="D349" s="30"/>
      <c r="E349" s="30"/>
      <c r="F349" s="30"/>
      <c r="G349" s="30"/>
      <c r="H349" s="30"/>
      <c r="I349" s="30"/>
      <c r="J349" s="31"/>
      <c r="K349" s="309"/>
    </row>
    <row r="350" spans="1:11" ht="15" x14ac:dyDescent="0.25">
      <c r="A350" s="228"/>
      <c r="B350" s="229"/>
      <c r="C350" s="30"/>
      <c r="D350" s="30"/>
      <c r="E350" s="30"/>
      <c r="F350" s="30"/>
      <c r="G350" s="30"/>
      <c r="H350" s="30"/>
      <c r="I350" s="30"/>
      <c r="J350" s="31"/>
      <c r="K350" s="309"/>
    </row>
    <row r="351" spans="1:11" ht="15" x14ac:dyDescent="0.25">
      <c r="A351" s="228"/>
      <c r="B351" s="229"/>
      <c r="C351" s="30"/>
      <c r="D351" s="30"/>
      <c r="E351" s="30"/>
      <c r="F351" s="30"/>
      <c r="G351" s="30"/>
      <c r="H351" s="30"/>
      <c r="I351" s="30"/>
      <c r="J351" s="31"/>
      <c r="K351" s="309"/>
    </row>
    <row r="352" spans="1:11" ht="15" x14ac:dyDescent="0.25">
      <c r="A352" s="228"/>
      <c r="B352" s="229"/>
      <c r="C352" s="30"/>
      <c r="D352" s="30"/>
      <c r="E352" s="30"/>
      <c r="F352" s="30"/>
      <c r="G352" s="30"/>
      <c r="H352" s="30"/>
      <c r="I352" s="30"/>
      <c r="J352" s="31"/>
      <c r="K352" s="309"/>
    </row>
    <row r="353" spans="1:11" ht="15" x14ac:dyDescent="0.25">
      <c r="A353" s="228"/>
      <c r="B353" s="229"/>
      <c r="C353" s="30"/>
      <c r="D353" s="30"/>
      <c r="E353" s="30"/>
      <c r="F353" s="30"/>
      <c r="G353" s="30"/>
      <c r="H353" s="30"/>
      <c r="I353" s="30"/>
      <c r="J353" s="31"/>
      <c r="K353" s="309"/>
    </row>
    <row r="354" spans="1:11" ht="16.5" customHeight="1" x14ac:dyDescent="0.25">
      <c r="A354" s="18"/>
      <c r="B354" s="94"/>
      <c r="C354" s="94"/>
      <c r="D354" s="94"/>
      <c r="E354" s="94"/>
      <c r="F354" s="94"/>
      <c r="G354" s="94"/>
      <c r="H354" s="94"/>
      <c r="I354" s="94"/>
      <c r="J354" s="71" t="s">
        <v>211</v>
      </c>
      <c r="K354" s="297"/>
    </row>
    <row r="355" spans="1:11" ht="15" x14ac:dyDescent="0.25">
      <c r="A355" s="34" t="s">
        <v>212</v>
      </c>
      <c r="B355" s="35"/>
      <c r="C355" s="35"/>
      <c r="D355" s="35"/>
      <c r="E355" s="35"/>
      <c r="F355" s="35"/>
      <c r="G355" s="35"/>
      <c r="H355" s="35"/>
      <c r="I355" s="35"/>
      <c r="J355" s="36"/>
      <c r="K355" s="216"/>
    </row>
    <row r="356" spans="1:11" ht="15" customHeight="1" x14ac:dyDescent="0.25">
      <c r="A356" s="222" t="s">
        <v>213</v>
      </c>
      <c r="B356" s="191"/>
      <c r="C356" s="191"/>
      <c r="D356" s="191"/>
      <c r="E356" s="191"/>
      <c r="F356" s="191"/>
      <c r="G356" s="191"/>
      <c r="H356" s="191"/>
      <c r="I356" s="191"/>
      <c r="J356" s="194"/>
      <c r="K356" s="217"/>
    </row>
    <row r="357" spans="1:11" ht="15" customHeight="1" x14ac:dyDescent="0.25">
      <c r="A357" s="29"/>
      <c r="B357" s="191" t="s">
        <v>214</v>
      </c>
      <c r="C357" s="191"/>
      <c r="D357" s="191"/>
      <c r="E357" s="191"/>
      <c r="F357" s="191"/>
      <c r="G357" s="191"/>
      <c r="H357" s="191"/>
      <c r="I357" s="191"/>
      <c r="J357" s="194"/>
      <c r="K357" s="217"/>
    </row>
    <row r="358" spans="1:11" ht="15" customHeight="1" x14ac:dyDescent="0.25">
      <c r="A358" s="29"/>
      <c r="B358" s="191"/>
      <c r="C358" s="191"/>
      <c r="D358" s="191"/>
      <c r="E358" s="191"/>
      <c r="F358" s="191"/>
      <c r="G358" s="191"/>
      <c r="H358" s="191"/>
      <c r="I358" s="191"/>
      <c r="J358" s="194"/>
      <c r="K358" s="217"/>
    </row>
    <row r="359" spans="1:11" ht="17.25" customHeight="1" x14ac:dyDescent="0.25">
      <c r="A359" s="29"/>
      <c r="B359" s="30" t="s">
        <v>215</v>
      </c>
      <c r="C359" s="30"/>
      <c r="D359" s="30"/>
      <c r="E359" s="30"/>
      <c r="F359" s="30"/>
      <c r="G359" s="30"/>
      <c r="H359" s="30"/>
      <c r="I359" s="30"/>
      <c r="J359" s="31"/>
      <c r="K359" s="217"/>
    </row>
    <row r="360" spans="1:11" ht="15" customHeight="1" x14ac:dyDescent="0.25">
      <c r="A360" s="29"/>
      <c r="B360" s="30" t="s">
        <v>216</v>
      </c>
      <c r="C360" s="30"/>
      <c r="D360" s="58"/>
      <c r="E360" s="58"/>
      <c r="F360" s="58"/>
      <c r="G360" s="58"/>
      <c r="H360" s="58"/>
      <c r="I360" s="58"/>
      <c r="J360" s="59"/>
      <c r="K360" s="217"/>
    </row>
    <row r="361" spans="1:11" ht="15" customHeight="1" x14ac:dyDescent="0.25">
      <c r="A361" s="29"/>
      <c r="B361" s="30" t="s">
        <v>217</v>
      </c>
      <c r="C361" s="58"/>
      <c r="D361" s="58"/>
      <c r="E361" s="58"/>
      <c r="F361" s="58"/>
      <c r="G361" s="58"/>
      <c r="H361" s="58"/>
      <c r="I361" s="58"/>
      <c r="J361" s="59"/>
      <c r="K361" s="217"/>
    </row>
    <row r="362" spans="1:11" ht="15" customHeight="1" x14ac:dyDescent="0.25">
      <c r="A362" s="29"/>
      <c r="B362" s="191" t="s">
        <v>218</v>
      </c>
      <c r="C362" s="191"/>
      <c r="D362" s="191"/>
      <c r="E362" s="191"/>
      <c r="F362" s="191"/>
      <c r="G362" s="191"/>
      <c r="H362" s="191"/>
      <c r="I362" s="191"/>
      <c r="J362" s="194"/>
      <c r="K362" s="217"/>
    </row>
    <row r="363" spans="1:11" ht="15" customHeight="1" x14ac:dyDescent="0.25">
      <c r="A363" s="29"/>
      <c r="B363" s="191"/>
      <c r="C363" s="191"/>
      <c r="D363" s="191"/>
      <c r="E363" s="191"/>
      <c r="F363" s="191"/>
      <c r="G363" s="191"/>
      <c r="H363" s="191"/>
      <c r="I363" s="191"/>
      <c r="J363" s="194"/>
      <c r="K363" s="217"/>
    </row>
    <row r="364" spans="1:11" ht="15" customHeight="1" x14ac:dyDescent="0.25">
      <c r="A364" s="29"/>
      <c r="B364" s="191" t="s">
        <v>219</v>
      </c>
      <c r="C364" s="191"/>
      <c r="D364" s="191"/>
      <c r="E364" s="191"/>
      <c r="F364" s="191"/>
      <c r="G364" s="191"/>
      <c r="H364" s="191"/>
      <c r="I364" s="191"/>
      <c r="J364" s="194"/>
      <c r="K364" s="217"/>
    </row>
    <row r="365" spans="1:11" ht="15" customHeight="1" thickBot="1" x14ac:dyDescent="0.3">
      <c r="A365" s="29"/>
      <c r="B365" s="191"/>
      <c r="C365" s="191"/>
      <c r="D365" s="191"/>
      <c r="E365" s="191"/>
      <c r="F365" s="191"/>
      <c r="G365" s="191"/>
      <c r="H365" s="191"/>
      <c r="I365" s="191"/>
      <c r="J365" s="194"/>
      <c r="K365" s="217"/>
    </row>
    <row r="366" spans="1:11" ht="16.5" thickBot="1" x14ac:dyDescent="0.3">
      <c r="A366" s="85" t="s">
        <v>65</v>
      </c>
      <c r="B366" s="86"/>
      <c r="C366" s="86"/>
      <c r="D366" s="86"/>
      <c r="E366" s="86"/>
      <c r="F366" s="86"/>
      <c r="G366" s="86"/>
      <c r="H366" s="86"/>
      <c r="I366" s="86"/>
      <c r="J366" s="87" t="s">
        <v>66</v>
      </c>
      <c r="K366" s="39">
        <f>SUM(K304,K316,K317,K326,K334,K355)</f>
        <v>0</v>
      </c>
    </row>
    <row r="367" spans="1:11" ht="19.5" customHeight="1" x14ac:dyDescent="0.25">
      <c r="A367" s="20" t="s">
        <v>302</v>
      </c>
      <c r="B367" s="8"/>
      <c r="C367" s="8"/>
      <c r="D367" s="8"/>
      <c r="E367" s="8"/>
      <c r="F367" s="8"/>
      <c r="G367" s="8"/>
      <c r="H367" s="8"/>
      <c r="I367" s="20"/>
      <c r="J367" s="8"/>
      <c r="K367" s="55" t="s">
        <v>67</v>
      </c>
    </row>
    <row r="368" spans="1:11" ht="14.25" x14ac:dyDescent="0.25">
      <c r="A368" s="14"/>
      <c r="B368" s="14"/>
      <c r="C368" s="14"/>
      <c r="D368" s="14"/>
      <c r="E368" s="14"/>
      <c r="F368" s="14"/>
      <c r="G368" s="14"/>
      <c r="H368" s="14"/>
      <c r="I368" s="14"/>
      <c r="J368" s="14"/>
      <c r="K368" s="14"/>
    </row>
    <row r="369" spans="1:11" ht="18" customHeight="1" x14ac:dyDescent="0.25">
      <c r="A369" s="27" t="s">
        <v>220</v>
      </c>
      <c r="B369" s="28"/>
      <c r="C369" s="28"/>
      <c r="D369" s="28"/>
      <c r="E369" s="28"/>
      <c r="F369" s="28"/>
      <c r="G369" s="28"/>
      <c r="H369" s="28"/>
      <c r="I369" s="28"/>
      <c r="J369" s="28"/>
      <c r="K369" s="40"/>
    </row>
    <row r="370" spans="1:11" ht="15" x14ac:dyDescent="0.25">
      <c r="A370" s="34" t="s">
        <v>221</v>
      </c>
      <c r="B370" s="35"/>
      <c r="C370" s="35"/>
      <c r="D370" s="35"/>
      <c r="E370" s="35"/>
      <c r="F370" s="35"/>
      <c r="G370" s="35"/>
      <c r="H370" s="35"/>
      <c r="I370" s="35"/>
      <c r="J370" s="36"/>
      <c r="K370" s="216"/>
    </row>
    <row r="371" spans="1:11" ht="17.25" customHeight="1" x14ac:dyDescent="0.25">
      <c r="A371" s="41" t="s">
        <v>68</v>
      </c>
      <c r="B371" s="176"/>
      <c r="C371" s="176"/>
      <c r="D371" s="176"/>
      <c r="E371" s="176"/>
      <c r="F371" s="176"/>
      <c r="G371" s="176"/>
      <c r="H371" s="176"/>
      <c r="I371" s="176"/>
      <c r="J371" s="176"/>
      <c r="K371" s="217"/>
    </row>
    <row r="372" spans="1:11" ht="17.25" customHeight="1" x14ac:dyDescent="0.25">
      <c r="A372" s="178"/>
      <c r="B372" s="30" t="s">
        <v>433</v>
      </c>
      <c r="C372" s="176"/>
      <c r="D372" s="30"/>
      <c r="E372" s="177"/>
      <c r="F372" s="30" t="str">
        <f>IF(OR(A372="",E372=""),"% moderate &amp; low intensity land uses / 2 ) = ","% moderate &amp; low intensity land uses / 2 ) = "&amp;A372+E372/2&amp;"%")</f>
        <v xml:space="preserve">% moderate &amp; low intensity land uses / 2 ) = </v>
      </c>
      <c r="G372" s="176"/>
      <c r="H372" s="176"/>
      <c r="I372" s="176"/>
      <c r="J372" s="176"/>
      <c r="K372" s="217"/>
    </row>
    <row r="373" spans="1:11" ht="16.5" customHeight="1" x14ac:dyDescent="0.25">
      <c r="A373" s="53"/>
      <c r="B373" s="10"/>
      <c r="C373" s="30"/>
      <c r="D373" s="30"/>
      <c r="E373" s="30"/>
      <c r="F373" s="30"/>
      <c r="G373" s="30"/>
      <c r="H373" s="30"/>
      <c r="I373" s="30"/>
      <c r="J373" s="31"/>
      <c r="K373" s="217"/>
    </row>
    <row r="374" spans="1:11" ht="18.75" customHeight="1" x14ac:dyDescent="0.25">
      <c r="A374" s="29"/>
      <c r="B374" s="30" t="s">
        <v>339</v>
      </c>
      <c r="C374" s="30"/>
      <c r="D374" s="30"/>
      <c r="E374" s="30"/>
      <c r="F374" s="30"/>
      <c r="G374" s="30"/>
      <c r="H374" s="30"/>
      <c r="I374" s="30"/>
      <c r="J374" s="32" t="s">
        <v>71</v>
      </c>
      <c r="K374" s="217"/>
    </row>
    <row r="375" spans="1:11" ht="17.25" customHeight="1" x14ac:dyDescent="0.25">
      <c r="A375" s="29"/>
      <c r="B375" s="30" t="s">
        <v>154</v>
      </c>
      <c r="C375" s="30"/>
      <c r="D375" s="30"/>
      <c r="E375" s="30"/>
      <c r="F375" s="30"/>
      <c r="G375" s="30"/>
      <c r="H375" s="30"/>
      <c r="I375" s="30"/>
      <c r="J375" s="32" t="s">
        <v>62</v>
      </c>
      <c r="K375" s="217"/>
    </row>
    <row r="376" spans="1:11" ht="17.25" customHeight="1" x14ac:dyDescent="0.25">
      <c r="A376" s="29"/>
      <c r="B376" s="30" t="s">
        <v>69</v>
      </c>
      <c r="C376" s="30"/>
      <c r="D376" s="30"/>
      <c r="E376" s="30"/>
      <c r="F376" s="30"/>
      <c r="G376" s="30"/>
      <c r="H376" s="30"/>
      <c r="I376" s="30"/>
      <c r="J376" s="32" t="s">
        <v>63</v>
      </c>
      <c r="K376" s="217"/>
    </row>
    <row r="377" spans="1:11" ht="17.25" customHeight="1" x14ac:dyDescent="0.25">
      <c r="A377" s="33"/>
      <c r="B377" s="37" t="s">
        <v>70</v>
      </c>
      <c r="C377" s="37"/>
      <c r="D377" s="37"/>
      <c r="E377" s="37"/>
      <c r="F377" s="37"/>
      <c r="G377" s="37"/>
      <c r="H377" s="37"/>
      <c r="I377" s="37"/>
      <c r="J377" s="38" t="s">
        <v>64</v>
      </c>
      <c r="K377" s="218"/>
    </row>
    <row r="378" spans="1:11" ht="15" x14ac:dyDescent="0.25">
      <c r="A378" s="34" t="s">
        <v>222</v>
      </c>
      <c r="B378" s="35"/>
      <c r="C378" s="35"/>
      <c r="D378" s="35"/>
      <c r="E378" s="35"/>
      <c r="F378" s="35"/>
      <c r="G378" s="35"/>
      <c r="H378" s="35"/>
      <c r="I378" s="35"/>
      <c r="J378" s="36"/>
      <c r="K378" s="216"/>
    </row>
    <row r="379" spans="1:11" ht="17.25" customHeight="1" x14ac:dyDescent="0.25">
      <c r="A379" s="41" t="s">
        <v>68</v>
      </c>
      <c r="B379" s="176"/>
      <c r="C379" s="176"/>
      <c r="D379" s="176"/>
      <c r="E379" s="176"/>
      <c r="F379" s="176"/>
      <c r="G379" s="176"/>
      <c r="H379" s="176"/>
      <c r="I379" s="176"/>
      <c r="J379" s="176"/>
      <c r="K379" s="217"/>
    </row>
    <row r="380" spans="1:11" ht="17.25" customHeight="1" x14ac:dyDescent="0.25">
      <c r="A380" s="178"/>
      <c r="B380" s="30" t="s">
        <v>433</v>
      </c>
      <c r="C380" s="176"/>
      <c r="D380" s="30"/>
      <c r="E380" s="177"/>
      <c r="F380" s="30" t="str">
        <f>IF(OR(A380="",E380=""),"% moderate &amp; low intensity land uses / 2 ) = ","% moderate &amp; low intensity land uses / 2 ) = "&amp;A380+E380/2&amp;"%")</f>
        <v xml:space="preserve">% moderate &amp; low intensity land uses / 2 ) = </v>
      </c>
      <c r="G380" s="176"/>
      <c r="H380" s="176"/>
      <c r="I380" s="176"/>
      <c r="J380" s="176"/>
      <c r="K380" s="217"/>
    </row>
    <row r="381" spans="1:11" ht="17.25" customHeight="1" x14ac:dyDescent="0.25">
      <c r="A381" s="53"/>
      <c r="B381" s="10"/>
      <c r="C381" s="30"/>
      <c r="D381" s="30"/>
      <c r="E381" s="30"/>
      <c r="F381" s="30"/>
      <c r="G381" s="30"/>
      <c r="H381" s="30"/>
      <c r="I381" s="30"/>
      <c r="J381" s="31"/>
      <c r="K381" s="217"/>
    </row>
    <row r="382" spans="1:11" ht="17.25" customHeight="1" x14ac:dyDescent="0.25">
      <c r="A382" s="29"/>
      <c r="B382" s="30" t="s">
        <v>72</v>
      </c>
      <c r="C382" s="30"/>
      <c r="D382" s="30"/>
      <c r="E382" s="30"/>
      <c r="F382" s="30"/>
      <c r="G382" s="30"/>
      <c r="H382" s="30"/>
      <c r="I382" s="30"/>
      <c r="J382" s="32" t="s">
        <v>71</v>
      </c>
      <c r="K382" s="217"/>
    </row>
    <row r="383" spans="1:11" ht="17.25" customHeight="1" x14ac:dyDescent="0.25">
      <c r="A383" s="29"/>
      <c r="B383" s="30" t="s">
        <v>340</v>
      </c>
      <c r="C383" s="30"/>
      <c r="D383" s="30"/>
      <c r="E383" s="30"/>
      <c r="F383" s="30"/>
      <c r="G383" s="30"/>
      <c r="H383" s="30"/>
      <c r="I383" s="30"/>
      <c r="J383" s="32" t="s">
        <v>62</v>
      </c>
      <c r="K383" s="217"/>
    </row>
    <row r="384" spans="1:11" ht="17.25" customHeight="1" x14ac:dyDescent="0.25">
      <c r="A384" s="29"/>
      <c r="B384" s="30" t="s">
        <v>223</v>
      </c>
      <c r="C384" s="30"/>
      <c r="D384" s="30"/>
      <c r="E384" s="30"/>
      <c r="F384" s="30"/>
      <c r="G384" s="30"/>
      <c r="H384" s="30"/>
      <c r="I384" s="30"/>
      <c r="J384" s="32" t="s">
        <v>63</v>
      </c>
      <c r="K384" s="217"/>
    </row>
    <row r="385" spans="1:11" ht="17.25" customHeight="1" x14ac:dyDescent="0.25">
      <c r="A385" s="33"/>
      <c r="B385" s="37" t="s">
        <v>73</v>
      </c>
      <c r="C385" s="37"/>
      <c r="D385" s="37"/>
      <c r="E385" s="37"/>
      <c r="F385" s="37"/>
      <c r="G385" s="37"/>
      <c r="H385" s="37"/>
      <c r="I385" s="37"/>
      <c r="J385" s="38" t="s">
        <v>64</v>
      </c>
      <c r="K385" s="218"/>
    </row>
    <row r="386" spans="1:11" ht="15" x14ac:dyDescent="0.25">
      <c r="A386" s="34" t="s">
        <v>341</v>
      </c>
      <c r="B386" s="35"/>
      <c r="C386" s="35"/>
      <c r="D386" s="35"/>
      <c r="E386" s="35"/>
      <c r="F386" s="35"/>
      <c r="G386" s="35"/>
      <c r="H386" s="35"/>
      <c r="I386" s="35"/>
      <c r="J386" s="36"/>
      <c r="K386" s="216"/>
    </row>
    <row r="387" spans="1:11" ht="17.25" customHeight="1" x14ac:dyDescent="0.25">
      <c r="A387" s="29"/>
      <c r="B387" s="30" t="s">
        <v>74</v>
      </c>
      <c r="C387" s="30"/>
      <c r="D387" s="30"/>
      <c r="E387" s="30"/>
      <c r="F387" s="30"/>
      <c r="G387" s="30"/>
      <c r="H387" s="30"/>
      <c r="I387" s="30"/>
      <c r="J387" s="32" t="s">
        <v>75</v>
      </c>
      <c r="K387" s="217"/>
    </row>
    <row r="388" spans="1:11" ht="17.25" customHeight="1" x14ac:dyDescent="0.25">
      <c r="A388" s="33"/>
      <c r="B388" s="37" t="s">
        <v>224</v>
      </c>
      <c r="C388" s="37"/>
      <c r="D388" s="37"/>
      <c r="E388" s="37"/>
      <c r="F388" s="37"/>
      <c r="G388" s="37"/>
      <c r="H388" s="37"/>
      <c r="I388" s="37"/>
      <c r="J388" s="38" t="s">
        <v>64</v>
      </c>
      <c r="K388" s="218"/>
    </row>
    <row r="389" spans="1:11" ht="17.25" customHeight="1" x14ac:dyDescent="0.25">
      <c r="A389" s="230" t="s">
        <v>229</v>
      </c>
      <c r="B389" s="197"/>
      <c r="C389" s="197"/>
      <c r="D389" s="197"/>
      <c r="E389" s="197"/>
      <c r="F389" s="197"/>
      <c r="G389" s="197"/>
      <c r="H389" s="197"/>
      <c r="I389" s="197"/>
      <c r="J389" s="198"/>
      <c r="K389" s="232"/>
    </row>
    <row r="390" spans="1:11" ht="17.25" customHeight="1" x14ac:dyDescent="0.25">
      <c r="A390" s="231"/>
      <c r="B390" s="191"/>
      <c r="C390" s="191"/>
      <c r="D390" s="191"/>
      <c r="E390" s="191"/>
      <c r="F390" s="191"/>
      <c r="G390" s="191"/>
      <c r="H390" s="191"/>
      <c r="I390" s="191"/>
      <c r="J390" s="194"/>
      <c r="K390" s="232"/>
    </row>
    <row r="391" spans="1:11" ht="17.25" customHeight="1" thickBot="1" x14ac:dyDescent="0.3">
      <c r="A391" s="41" t="s">
        <v>230</v>
      </c>
      <c r="B391" s="58"/>
      <c r="C391" s="58"/>
      <c r="D391" s="58"/>
      <c r="E391" s="58"/>
      <c r="F391" s="58"/>
      <c r="G391" s="58"/>
      <c r="H391" s="42" t="s">
        <v>201</v>
      </c>
      <c r="I391" s="42"/>
      <c r="J391" s="42" t="s">
        <v>198</v>
      </c>
      <c r="K391" s="216"/>
    </row>
    <row r="392" spans="1:11" ht="19.5" customHeight="1" thickBot="1" x14ac:dyDescent="0.3">
      <c r="A392" s="85" t="s">
        <v>76</v>
      </c>
      <c r="B392" s="86"/>
      <c r="C392" s="86"/>
      <c r="D392" s="86"/>
      <c r="E392" s="86"/>
      <c r="F392" s="86"/>
      <c r="G392" s="86"/>
      <c r="H392" s="86"/>
      <c r="I392" s="86"/>
      <c r="J392" s="87" t="s">
        <v>66</v>
      </c>
      <c r="K392" s="39">
        <f>SUM(K370,K378,K386,K389)</f>
        <v>0</v>
      </c>
    </row>
    <row r="393" spans="1:11" ht="19.5" customHeight="1" x14ac:dyDescent="0.25">
      <c r="A393" s="20" t="s">
        <v>225</v>
      </c>
      <c r="B393" s="20"/>
      <c r="C393" s="20"/>
      <c r="D393" s="20"/>
      <c r="E393" s="20"/>
      <c r="F393" s="20"/>
      <c r="G393" s="20"/>
      <c r="H393" s="20"/>
      <c r="I393" s="20"/>
      <c r="J393" s="20"/>
      <c r="K393" s="55" t="s">
        <v>67</v>
      </c>
    </row>
    <row r="394" spans="1:11" ht="15" x14ac:dyDescent="0.25">
      <c r="A394" s="8"/>
      <c r="B394" s="8"/>
      <c r="C394" s="8"/>
      <c r="D394" s="8"/>
      <c r="E394" s="8"/>
      <c r="F394" s="8"/>
      <c r="G394" s="8"/>
      <c r="H394" s="8"/>
      <c r="I394" s="8"/>
      <c r="J394" s="8"/>
      <c r="K394" s="8"/>
    </row>
    <row r="395" spans="1:11" ht="18" customHeight="1" x14ac:dyDescent="0.25">
      <c r="A395" s="315" t="s">
        <v>77</v>
      </c>
      <c r="B395" s="316"/>
      <c r="C395" s="316"/>
      <c r="D395" s="316"/>
      <c r="E395" s="316"/>
      <c r="F395" s="316"/>
      <c r="G395" s="316"/>
      <c r="H395" s="316"/>
      <c r="I395" s="316"/>
      <c r="J395" s="316"/>
      <c r="K395" s="317"/>
    </row>
    <row r="396" spans="1:11" ht="14.25" customHeight="1" x14ac:dyDescent="0.25">
      <c r="A396" s="230" t="s">
        <v>137</v>
      </c>
      <c r="B396" s="197"/>
      <c r="C396" s="197"/>
      <c r="D396" s="197"/>
      <c r="E396" s="197"/>
      <c r="F396" s="197"/>
      <c r="G396" s="197"/>
      <c r="H396" s="197"/>
      <c r="I396" s="197"/>
      <c r="J396" s="198"/>
      <c r="K396" s="216"/>
    </row>
    <row r="397" spans="1:11" ht="19.5" customHeight="1" x14ac:dyDescent="0.25">
      <c r="A397" s="231"/>
      <c r="B397" s="191"/>
      <c r="C397" s="191"/>
      <c r="D397" s="191"/>
      <c r="E397" s="191"/>
      <c r="F397" s="191"/>
      <c r="G397" s="191"/>
      <c r="H397" s="191"/>
      <c r="I397" s="191"/>
      <c r="J397" s="194"/>
      <c r="K397" s="217"/>
    </row>
    <row r="398" spans="1:11" ht="17.25" customHeight="1" x14ac:dyDescent="0.25">
      <c r="A398" s="29"/>
      <c r="B398" s="30" t="s">
        <v>78</v>
      </c>
      <c r="C398" s="30"/>
      <c r="D398" s="30"/>
      <c r="E398" s="30"/>
      <c r="F398" s="30"/>
      <c r="G398" s="30"/>
      <c r="H398" s="30"/>
      <c r="I398" s="30"/>
      <c r="J398" s="32" t="s">
        <v>62</v>
      </c>
      <c r="K398" s="217"/>
    </row>
    <row r="399" spans="1:11" ht="17.25" customHeight="1" x14ac:dyDescent="0.25">
      <c r="A399" s="29"/>
      <c r="B399" s="30"/>
      <c r="C399" s="30" t="s">
        <v>226</v>
      </c>
      <c r="D399" s="30"/>
      <c r="E399" s="30"/>
      <c r="F399" s="30"/>
      <c r="G399" s="30"/>
      <c r="H399" s="30"/>
      <c r="I399" s="30"/>
      <c r="J399" s="32"/>
      <c r="K399" s="217"/>
    </row>
    <row r="400" spans="1:11" ht="15" x14ac:dyDescent="0.25">
      <c r="A400" s="29"/>
      <c r="B400" s="30"/>
      <c r="C400" s="191" t="s">
        <v>342</v>
      </c>
      <c r="D400" s="191"/>
      <c r="E400" s="191"/>
      <c r="F400" s="191"/>
      <c r="G400" s="191"/>
      <c r="H400" s="191"/>
      <c r="I400" s="191"/>
      <c r="J400" s="32"/>
      <c r="K400" s="217"/>
    </row>
    <row r="401" spans="1:11" ht="15" x14ac:dyDescent="0.25">
      <c r="A401" s="29"/>
      <c r="B401" s="30"/>
      <c r="C401" s="191"/>
      <c r="D401" s="191"/>
      <c r="E401" s="191"/>
      <c r="F401" s="191"/>
      <c r="G401" s="191"/>
      <c r="H401" s="191"/>
      <c r="I401" s="191"/>
      <c r="J401" s="32"/>
      <c r="K401" s="217"/>
    </row>
    <row r="402" spans="1:11" ht="17.25" customHeight="1" x14ac:dyDescent="0.25">
      <c r="A402" s="29"/>
      <c r="B402" s="30"/>
      <c r="C402" s="30" t="s">
        <v>227</v>
      </c>
      <c r="D402" s="30"/>
      <c r="E402" s="30"/>
      <c r="F402" s="30"/>
      <c r="G402" s="30"/>
      <c r="H402" s="30"/>
      <c r="I402" s="30"/>
      <c r="J402" s="31"/>
      <c r="K402" s="217"/>
    </row>
    <row r="403" spans="1:11" ht="15" x14ac:dyDescent="0.25">
      <c r="A403" s="29"/>
      <c r="B403" s="30"/>
      <c r="C403" s="191" t="s">
        <v>79</v>
      </c>
      <c r="D403" s="191"/>
      <c r="E403" s="191"/>
      <c r="F403" s="191"/>
      <c r="G403" s="191"/>
      <c r="H403" s="191"/>
      <c r="I403" s="191"/>
      <c r="J403" s="31"/>
      <c r="K403" s="217"/>
    </row>
    <row r="404" spans="1:11" ht="15" x14ac:dyDescent="0.25">
      <c r="A404" s="29"/>
      <c r="B404" s="30"/>
      <c r="C404" s="191"/>
      <c r="D404" s="191"/>
      <c r="E404" s="191"/>
      <c r="F404" s="191"/>
      <c r="G404" s="191"/>
      <c r="H404" s="191"/>
      <c r="I404" s="191"/>
      <c r="J404" s="31"/>
      <c r="K404" s="217"/>
    </row>
    <row r="405" spans="1:11" ht="15" customHeight="1" x14ac:dyDescent="0.25">
      <c r="A405" s="29"/>
      <c r="B405" s="30"/>
      <c r="C405" s="191" t="s">
        <v>80</v>
      </c>
      <c r="D405" s="191"/>
      <c r="E405" s="191"/>
      <c r="F405" s="191"/>
      <c r="G405" s="191"/>
      <c r="H405" s="191"/>
      <c r="I405" s="191"/>
      <c r="J405" s="31"/>
      <c r="K405" s="217"/>
    </row>
    <row r="406" spans="1:11" ht="15" x14ac:dyDescent="0.25">
      <c r="A406" s="29"/>
      <c r="B406" s="30"/>
      <c r="C406" s="191"/>
      <c r="D406" s="191"/>
      <c r="E406" s="191"/>
      <c r="F406" s="191"/>
      <c r="G406" s="191"/>
      <c r="H406" s="191"/>
      <c r="I406" s="191"/>
      <c r="J406" s="31"/>
      <c r="K406" s="217"/>
    </row>
    <row r="407" spans="1:11" ht="17.25" customHeight="1" x14ac:dyDescent="0.25">
      <c r="A407" s="29"/>
      <c r="B407" s="30" t="s">
        <v>228</v>
      </c>
      <c r="C407" s="30"/>
      <c r="D407" s="30"/>
      <c r="E407" s="30"/>
      <c r="F407" s="30"/>
      <c r="G407" s="30"/>
      <c r="H407" s="30"/>
      <c r="I407" s="30"/>
      <c r="J407" s="32" t="s">
        <v>63</v>
      </c>
      <c r="K407" s="217"/>
    </row>
    <row r="408" spans="1:11" ht="17.25" customHeight="1" x14ac:dyDescent="0.25">
      <c r="A408" s="33"/>
      <c r="B408" s="37" t="s">
        <v>83</v>
      </c>
      <c r="C408" s="37"/>
      <c r="D408" s="37"/>
      <c r="E408" s="37"/>
      <c r="F408" s="37"/>
      <c r="G408" s="37"/>
      <c r="H408" s="37"/>
      <c r="I408" s="37"/>
      <c r="J408" s="38" t="s">
        <v>64</v>
      </c>
      <c r="K408" s="218"/>
    </row>
    <row r="409" spans="1:11" ht="19.5" customHeight="1" x14ac:dyDescent="0.25">
      <c r="A409" s="20" t="s">
        <v>231</v>
      </c>
      <c r="B409" s="20"/>
      <c r="C409" s="20"/>
      <c r="D409" s="20"/>
      <c r="E409" s="20"/>
      <c r="F409" s="20"/>
      <c r="G409" s="20"/>
      <c r="H409" s="20"/>
      <c r="I409" s="20"/>
      <c r="J409" s="20"/>
      <c r="K409" s="55" t="s">
        <v>67</v>
      </c>
    </row>
    <row r="410" spans="1:11" ht="14.25" x14ac:dyDescent="0.25">
      <c r="A410" s="20"/>
      <c r="B410" s="20"/>
      <c r="C410" s="20"/>
      <c r="D410" s="20"/>
      <c r="E410" s="20"/>
      <c r="F410" s="20"/>
      <c r="G410" s="20"/>
      <c r="H410" s="20"/>
      <c r="I410" s="20"/>
      <c r="J410" s="20"/>
      <c r="K410" s="55"/>
    </row>
    <row r="411" spans="1:11" ht="20.25" x14ac:dyDescent="0.25">
      <c r="A411" s="208" t="s">
        <v>343</v>
      </c>
      <c r="B411" s="184"/>
      <c r="C411" s="184"/>
      <c r="D411" s="184"/>
      <c r="E411" s="184"/>
      <c r="F411" s="184"/>
      <c r="G411" s="184"/>
      <c r="H411" s="184"/>
      <c r="I411" s="184"/>
      <c r="J411" s="184"/>
      <c r="K411" s="184"/>
    </row>
    <row r="412" spans="1:11" ht="15" customHeight="1" x14ac:dyDescent="0.25">
      <c r="B412" s="72"/>
      <c r="C412" s="72"/>
      <c r="D412" s="72"/>
      <c r="E412" s="72"/>
      <c r="F412" s="72"/>
      <c r="G412" s="72"/>
      <c r="H412" s="72"/>
      <c r="I412" s="72"/>
      <c r="J412" s="72"/>
      <c r="K412" s="72"/>
    </row>
    <row r="413" spans="1:11" ht="15" customHeight="1" x14ac:dyDescent="0.25">
      <c r="A413" s="233" t="s">
        <v>232</v>
      </c>
      <c r="B413" s="233"/>
      <c r="C413" s="233"/>
      <c r="D413" s="233"/>
      <c r="E413" s="233"/>
      <c r="F413" s="233"/>
      <c r="G413" s="233"/>
      <c r="H413" s="233"/>
      <c r="I413" s="233"/>
      <c r="J413" s="233"/>
      <c r="K413" s="233"/>
    </row>
    <row r="414" spans="1:11" ht="15" customHeight="1" x14ac:dyDescent="0.25">
      <c r="A414" s="233"/>
      <c r="B414" s="233"/>
      <c r="C414" s="233"/>
      <c r="D414" s="233"/>
      <c r="E414" s="233"/>
      <c r="F414" s="233"/>
      <c r="G414" s="233"/>
      <c r="H414" s="233"/>
      <c r="I414" s="233"/>
      <c r="J414" s="233"/>
      <c r="K414" s="233"/>
    </row>
    <row r="415" spans="1:11" ht="17.25" customHeight="1" x14ac:dyDescent="0.25">
      <c r="A415" s="233"/>
      <c r="B415" s="233"/>
      <c r="C415" s="233"/>
      <c r="D415" s="233"/>
      <c r="E415" s="233"/>
      <c r="F415" s="233"/>
      <c r="G415" s="233"/>
      <c r="H415" s="233"/>
      <c r="I415" s="233"/>
      <c r="J415" s="233"/>
      <c r="K415" s="233"/>
    </row>
    <row r="416" spans="1:11" ht="17.25" customHeight="1" x14ac:dyDescent="0.25">
      <c r="A416" s="88"/>
      <c r="B416" s="88"/>
      <c r="C416" s="88"/>
      <c r="D416" s="88"/>
      <c r="E416" s="88"/>
      <c r="F416" s="88"/>
      <c r="G416" s="88"/>
      <c r="H416" s="88"/>
      <c r="I416" s="88"/>
      <c r="J416" s="88"/>
      <c r="K416" s="88"/>
    </row>
    <row r="417" spans="1:11" ht="15.75" x14ac:dyDescent="0.25">
      <c r="A417" s="43" t="s">
        <v>81</v>
      </c>
      <c r="B417" s="44"/>
      <c r="C417" s="44"/>
      <c r="D417" s="44"/>
      <c r="E417" s="44"/>
      <c r="F417" s="44"/>
      <c r="G417" s="44"/>
      <c r="H417" s="44"/>
      <c r="I417" s="44"/>
      <c r="J417" s="45"/>
      <c r="K417" s="141" t="s">
        <v>7</v>
      </c>
    </row>
    <row r="418" spans="1:11" ht="15" x14ac:dyDescent="0.25">
      <c r="A418" s="143"/>
      <c r="B418" s="44"/>
      <c r="C418" s="44"/>
      <c r="D418" s="44"/>
      <c r="E418" s="44"/>
      <c r="F418" s="44"/>
      <c r="G418" s="44"/>
      <c r="H418" s="44"/>
      <c r="I418" s="44"/>
      <c r="J418" s="45"/>
      <c r="K418" s="144"/>
    </row>
    <row r="419" spans="1:11" ht="15" x14ac:dyDescent="0.25">
      <c r="A419" s="52" t="s">
        <v>95</v>
      </c>
      <c r="B419" s="46"/>
      <c r="C419" s="46"/>
      <c r="D419" s="46"/>
      <c r="E419" s="46"/>
      <c r="F419" s="46"/>
      <c r="G419" s="46"/>
      <c r="H419" s="46"/>
      <c r="I419" s="46"/>
      <c r="J419" s="47"/>
      <c r="K419" s="48"/>
    </row>
    <row r="420" spans="1:11" ht="15.75" x14ac:dyDescent="0.25">
      <c r="A420" s="49" t="s">
        <v>236</v>
      </c>
      <c r="B420" s="35"/>
      <c r="C420" s="35"/>
      <c r="D420" s="35"/>
      <c r="E420" s="35"/>
      <c r="F420" s="35"/>
      <c r="G420" s="35"/>
      <c r="H420" s="35"/>
      <c r="I420" s="35"/>
      <c r="J420" s="36"/>
      <c r="K420" s="65"/>
    </row>
    <row r="421" spans="1:11" ht="18.75" customHeight="1" x14ac:dyDescent="0.2">
      <c r="A421" s="29" t="s">
        <v>344</v>
      </c>
      <c r="B421" s="21"/>
      <c r="C421" s="99"/>
      <c r="D421" s="99"/>
      <c r="E421" s="99"/>
      <c r="F421" s="99"/>
      <c r="G421" s="99"/>
      <c r="H421" s="99"/>
      <c r="I421" s="99"/>
      <c r="J421" s="100"/>
      <c r="K421" s="66"/>
    </row>
    <row r="422" spans="1:11" ht="16.5" customHeight="1" x14ac:dyDescent="0.25">
      <c r="A422" s="50"/>
      <c r="B422" s="192" t="s">
        <v>233</v>
      </c>
      <c r="C422" s="192"/>
      <c r="D422" s="192"/>
      <c r="E422" s="192"/>
      <c r="F422" s="192"/>
      <c r="G422" s="192"/>
      <c r="H422" s="192"/>
      <c r="I422" s="192"/>
      <c r="J422" s="193"/>
      <c r="K422" s="66"/>
    </row>
    <row r="423" spans="1:11" ht="16.5" customHeight="1" x14ac:dyDescent="0.25">
      <c r="A423" s="50"/>
      <c r="B423" s="192"/>
      <c r="C423" s="192"/>
      <c r="D423" s="192"/>
      <c r="E423" s="192"/>
      <c r="F423" s="192"/>
      <c r="G423" s="192"/>
      <c r="H423" s="192"/>
      <c r="I423" s="192"/>
      <c r="J423" s="193"/>
      <c r="K423" s="66"/>
    </row>
    <row r="424" spans="1:11" ht="16.5" customHeight="1" x14ac:dyDescent="0.25">
      <c r="A424" s="98"/>
      <c r="B424" s="192" t="s">
        <v>345</v>
      </c>
      <c r="C424" s="192"/>
      <c r="D424" s="192"/>
      <c r="E424" s="192"/>
      <c r="F424" s="192"/>
      <c r="G424" s="192"/>
      <c r="H424" s="192"/>
      <c r="I424" s="192"/>
      <c r="J424" s="193"/>
      <c r="K424" s="66"/>
    </row>
    <row r="425" spans="1:11" ht="16.5" customHeight="1" x14ac:dyDescent="0.25">
      <c r="A425" s="98"/>
      <c r="B425" s="192"/>
      <c r="C425" s="192"/>
      <c r="D425" s="192"/>
      <c r="E425" s="192"/>
      <c r="F425" s="192"/>
      <c r="G425" s="192"/>
      <c r="H425" s="192"/>
      <c r="I425" s="192"/>
      <c r="J425" s="193"/>
      <c r="K425" s="66"/>
    </row>
    <row r="426" spans="1:11" ht="17.25" customHeight="1" x14ac:dyDescent="0.25">
      <c r="A426" s="98"/>
      <c r="B426" s="192"/>
      <c r="C426" s="192"/>
      <c r="D426" s="192"/>
      <c r="E426" s="192"/>
      <c r="F426" s="192"/>
      <c r="G426" s="192"/>
      <c r="H426" s="192"/>
      <c r="I426" s="192"/>
      <c r="J426" s="193"/>
      <c r="K426" s="66"/>
    </row>
    <row r="427" spans="1:11" ht="16.5" customHeight="1" x14ac:dyDescent="0.25">
      <c r="A427" s="50"/>
      <c r="B427" s="192" t="s">
        <v>346</v>
      </c>
      <c r="C427" s="192"/>
      <c r="D427" s="192"/>
      <c r="E427" s="192"/>
      <c r="F427" s="192"/>
      <c r="G427" s="192"/>
      <c r="H427" s="192"/>
      <c r="I427" s="192"/>
      <c r="J427" s="193"/>
      <c r="K427" s="66"/>
    </row>
    <row r="428" spans="1:11" ht="16.5" customHeight="1" x14ac:dyDescent="0.25">
      <c r="A428" s="50"/>
      <c r="B428" s="192"/>
      <c r="C428" s="192"/>
      <c r="D428" s="192"/>
      <c r="E428" s="192"/>
      <c r="F428" s="192"/>
      <c r="G428" s="192"/>
      <c r="H428" s="192"/>
      <c r="I428" s="192"/>
      <c r="J428" s="193"/>
      <c r="K428" s="66"/>
    </row>
    <row r="429" spans="1:11" ht="16.5" customHeight="1" x14ac:dyDescent="0.25">
      <c r="A429" s="50"/>
      <c r="B429" s="97" t="s">
        <v>234</v>
      </c>
      <c r="C429" s="30"/>
      <c r="D429" s="30"/>
      <c r="E429" s="30"/>
      <c r="F429" s="30"/>
      <c r="G429" s="30"/>
      <c r="H429" s="30"/>
      <c r="I429" s="30"/>
      <c r="J429" s="31"/>
      <c r="K429" s="66"/>
    </row>
    <row r="430" spans="1:11" ht="16.5" customHeight="1" x14ac:dyDescent="0.25">
      <c r="A430" s="29"/>
      <c r="B430" s="30"/>
      <c r="C430" s="30"/>
      <c r="D430" s="21"/>
      <c r="E430" s="30"/>
      <c r="F430" s="30" t="s">
        <v>148</v>
      </c>
      <c r="G430" s="21"/>
      <c r="H430" s="30"/>
      <c r="I430" s="30"/>
      <c r="J430" s="32" t="s">
        <v>235</v>
      </c>
      <c r="K430" s="66"/>
    </row>
    <row r="431" spans="1:11" ht="16.5" customHeight="1" x14ac:dyDescent="0.25">
      <c r="A431" s="29" t="s">
        <v>238</v>
      </c>
      <c r="B431" s="97" t="s">
        <v>239</v>
      </c>
      <c r="C431" s="30"/>
      <c r="D431" s="21"/>
      <c r="E431" s="30"/>
      <c r="F431" s="30"/>
      <c r="G431" s="21"/>
      <c r="H431" s="30"/>
      <c r="I431" s="30"/>
      <c r="J431" s="32"/>
      <c r="K431" s="66"/>
    </row>
    <row r="432" spans="1:11" ht="16.5" customHeight="1" x14ac:dyDescent="0.25">
      <c r="A432" s="13"/>
      <c r="B432" s="30"/>
      <c r="C432" s="30" t="s">
        <v>294</v>
      </c>
      <c r="D432" s="42"/>
      <c r="E432" s="30"/>
      <c r="F432" s="21"/>
      <c r="G432" s="21"/>
      <c r="H432" s="21"/>
      <c r="I432" s="30"/>
      <c r="J432" s="32" t="s">
        <v>240</v>
      </c>
      <c r="K432" s="66"/>
    </row>
    <row r="433" spans="1:11" ht="16.5" customHeight="1" x14ac:dyDescent="0.25">
      <c r="A433" s="34" t="s">
        <v>237</v>
      </c>
      <c r="B433" s="197" t="s">
        <v>347</v>
      </c>
      <c r="C433" s="197"/>
      <c r="D433" s="197"/>
      <c r="E433" s="197"/>
      <c r="F433" s="197"/>
      <c r="G433" s="197"/>
      <c r="H433" s="197"/>
      <c r="I433" s="197"/>
      <c r="J433" s="198"/>
      <c r="K433" s="213"/>
    </row>
    <row r="434" spans="1:11" ht="16.5" customHeight="1" x14ac:dyDescent="0.25">
      <c r="A434" s="29"/>
      <c r="B434" s="191"/>
      <c r="C434" s="191"/>
      <c r="D434" s="191"/>
      <c r="E434" s="191"/>
      <c r="F434" s="191"/>
      <c r="G434" s="191"/>
      <c r="H434" s="191"/>
      <c r="I434" s="191"/>
      <c r="J434" s="194"/>
      <c r="K434" s="214"/>
    </row>
    <row r="435" spans="1:11" ht="16.5" customHeight="1" x14ac:dyDescent="0.25">
      <c r="A435" s="33"/>
      <c r="B435" s="63"/>
      <c r="C435" s="63"/>
      <c r="D435" s="63"/>
      <c r="E435" s="37"/>
      <c r="F435" s="37" t="s">
        <v>152</v>
      </c>
      <c r="G435" s="37"/>
      <c r="H435" s="37"/>
      <c r="I435" s="37"/>
      <c r="J435" s="38" t="s">
        <v>301</v>
      </c>
      <c r="K435" s="215"/>
    </row>
    <row r="436" spans="1:11" ht="9" customHeight="1" x14ac:dyDescent="0.25">
      <c r="A436" s="104"/>
      <c r="B436" s="73"/>
      <c r="C436" s="73"/>
      <c r="D436" s="73"/>
      <c r="E436" s="105"/>
      <c r="F436" s="105"/>
      <c r="G436" s="105"/>
      <c r="H436" s="105"/>
      <c r="I436" s="105"/>
      <c r="J436" s="74"/>
      <c r="K436" s="75"/>
    </row>
    <row r="437" spans="1:11" ht="16.5" customHeight="1" x14ac:dyDescent="0.25">
      <c r="A437" s="76" t="s">
        <v>241</v>
      </c>
      <c r="B437" s="10"/>
      <c r="C437" s="30"/>
      <c r="D437" s="30"/>
      <c r="E437" s="30"/>
      <c r="F437" s="30"/>
      <c r="G437" s="30"/>
      <c r="H437" s="30"/>
      <c r="I437" s="30"/>
      <c r="J437" s="31"/>
      <c r="K437" s="213"/>
    </row>
    <row r="438" spans="1:11" ht="16.5" customHeight="1" x14ac:dyDescent="0.25">
      <c r="A438" s="29" t="s">
        <v>348</v>
      </c>
      <c r="B438" s="21"/>
      <c r="C438" s="30"/>
      <c r="D438" s="30"/>
      <c r="E438" s="30"/>
      <c r="F438" s="30"/>
      <c r="G438" s="30"/>
      <c r="H438" s="30"/>
      <c r="I438" s="30"/>
      <c r="J438" s="31"/>
      <c r="K438" s="214"/>
    </row>
    <row r="439" spans="1:11" ht="16.5" customHeight="1" x14ac:dyDescent="0.25">
      <c r="A439" s="50"/>
      <c r="B439" s="30" t="s">
        <v>242</v>
      </c>
      <c r="C439" s="30"/>
      <c r="D439" s="30"/>
      <c r="E439" s="30"/>
      <c r="F439" s="30"/>
      <c r="G439" s="30"/>
      <c r="H439" s="30"/>
      <c r="I439" s="30"/>
      <c r="J439" s="31"/>
      <c r="K439" s="214"/>
    </row>
    <row r="440" spans="1:11" ht="16.5" customHeight="1" x14ac:dyDescent="0.25">
      <c r="A440" s="50"/>
      <c r="B440" s="191" t="s">
        <v>243</v>
      </c>
      <c r="C440" s="191"/>
      <c r="D440" s="191"/>
      <c r="E440" s="191"/>
      <c r="F440" s="191"/>
      <c r="G440" s="191"/>
      <c r="H440" s="191"/>
      <c r="I440" s="191"/>
      <c r="J440" s="194"/>
      <c r="K440" s="214"/>
    </row>
    <row r="441" spans="1:11" ht="16.5" customHeight="1" x14ac:dyDescent="0.25">
      <c r="A441" s="50"/>
      <c r="B441" s="191"/>
      <c r="C441" s="191"/>
      <c r="D441" s="191"/>
      <c r="E441" s="191"/>
      <c r="F441" s="191"/>
      <c r="G441" s="191"/>
      <c r="H441" s="191"/>
      <c r="I441" s="191"/>
      <c r="J441" s="194"/>
      <c r="K441" s="214"/>
    </row>
    <row r="442" spans="1:11" ht="16.5" customHeight="1" x14ac:dyDescent="0.25">
      <c r="A442" s="29"/>
      <c r="B442" s="191"/>
      <c r="C442" s="191"/>
      <c r="D442" s="191"/>
      <c r="E442" s="191"/>
      <c r="F442" s="191"/>
      <c r="G442" s="191"/>
      <c r="H442" s="191"/>
      <c r="I442" s="191"/>
      <c r="J442" s="194"/>
      <c r="K442" s="214"/>
    </row>
    <row r="443" spans="1:11" ht="16.5" customHeight="1" x14ac:dyDescent="0.25">
      <c r="A443" s="50"/>
      <c r="B443" s="191" t="s">
        <v>244</v>
      </c>
      <c r="C443" s="191"/>
      <c r="D443" s="191"/>
      <c r="E443" s="191"/>
      <c r="F443" s="191"/>
      <c r="G443" s="191"/>
      <c r="H443" s="191"/>
      <c r="I443" s="191"/>
      <c r="J443" s="194"/>
      <c r="K443" s="214"/>
    </row>
    <row r="444" spans="1:11" ht="16.5" customHeight="1" x14ac:dyDescent="0.25">
      <c r="A444" s="50"/>
      <c r="B444" s="191"/>
      <c r="C444" s="191"/>
      <c r="D444" s="191"/>
      <c r="E444" s="191"/>
      <c r="F444" s="191"/>
      <c r="G444" s="191"/>
      <c r="H444" s="191"/>
      <c r="I444" s="191"/>
      <c r="J444" s="194"/>
      <c r="K444" s="214"/>
    </row>
    <row r="445" spans="1:11" ht="16.5" customHeight="1" x14ac:dyDescent="0.25">
      <c r="A445" s="114" t="s">
        <v>349</v>
      </c>
      <c r="B445" s="54"/>
      <c r="C445" s="30"/>
      <c r="D445" s="30"/>
      <c r="E445" s="30"/>
      <c r="F445" s="30"/>
      <c r="G445" s="30"/>
      <c r="H445" s="30"/>
      <c r="I445" s="30"/>
      <c r="J445" s="31"/>
      <c r="K445" s="214"/>
    </row>
    <row r="446" spans="1:11" ht="16.5" customHeight="1" x14ac:dyDescent="0.25">
      <c r="A446" s="50"/>
      <c r="B446" s="30" t="s">
        <v>245</v>
      </c>
      <c r="C446" s="30"/>
      <c r="D446" s="30"/>
      <c r="E446" s="30"/>
      <c r="F446" s="30"/>
      <c r="G446" s="30"/>
      <c r="H446" s="30"/>
      <c r="I446" s="30"/>
      <c r="J446" s="31"/>
      <c r="K446" s="214"/>
    </row>
    <row r="447" spans="1:11" ht="15.75" customHeight="1" x14ac:dyDescent="0.25">
      <c r="A447" s="50"/>
      <c r="B447" s="30" t="s">
        <v>246</v>
      </c>
      <c r="C447" s="30"/>
      <c r="D447" s="30"/>
      <c r="E447" s="30"/>
      <c r="F447" s="30"/>
      <c r="G447" s="30"/>
      <c r="H447" s="30"/>
      <c r="I447" s="30"/>
      <c r="J447" s="31"/>
      <c r="K447" s="214"/>
    </row>
    <row r="448" spans="1:11" ht="16.5" customHeight="1" x14ac:dyDescent="0.25">
      <c r="A448" s="50"/>
      <c r="B448" s="191" t="s">
        <v>247</v>
      </c>
      <c r="C448" s="191"/>
      <c r="D448" s="191"/>
      <c r="E448" s="191"/>
      <c r="F448" s="191"/>
      <c r="G448" s="191"/>
      <c r="H448" s="191"/>
      <c r="I448" s="191"/>
      <c r="J448" s="194"/>
      <c r="K448" s="214"/>
    </row>
    <row r="449" spans="1:11" ht="16.5" customHeight="1" x14ac:dyDescent="0.25">
      <c r="A449" s="29"/>
      <c r="B449" s="191"/>
      <c r="C449" s="191"/>
      <c r="D449" s="191"/>
      <c r="E449" s="191"/>
      <c r="F449" s="191"/>
      <c r="G449" s="191"/>
      <c r="H449" s="191"/>
      <c r="I449" s="191"/>
      <c r="J449" s="194"/>
      <c r="K449" s="214"/>
    </row>
    <row r="450" spans="1:11" ht="16.5" customHeight="1" x14ac:dyDescent="0.25">
      <c r="A450" s="29"/>
      <c r="B450" s="30"/>
      <c r="C450" s="30"/>
      <c r="D450" s="30"/>
      <c r="E450" s="30" t="s">
        <v>150</v>
      </c>
      <c r="F450" s="30"/>
      <c r="G450" s="30"/>
      <c r="H450" s="30"/>
      <c r="I450" s="30"/>
      <c r="J450" s="32" t="s">
        <v>248</v>
      </c>
      <c r="K450" s="214"/>
    </row>
    <row r="451" spans="1:11" ht="8.25" customHeight="1" x14ac:dyDescent="0.25">
      <c r="A451" s="199"/>
      <c r="B451" s="200"/>
      <c r="C451" s="200"/>
      <c r="D451" s="200"/>
      <c r="E451" s="200"/>
      <c r="F451" s="200"/>
      <c r="G451" s="200"/>
      <c r="H451" s="200"/>
      <c r="I451" s="200"/>
      <c r="J451" s="201"/>
      <c r="K451" s="103"/>
    </row>
    <row r="452" spans="1:11" ht="16.5" customHeight="1" x14ac:dyDescent="0.25">
      <c r="A452" s="76" t="s">
        <v>251</v>
      </c>
      <c r="B452" s="30"/>
      <c r="C452" s="30"/>
      <c r="D452" s="30"/>
      <c r="E452" s="30"/>
      <c r="F452" s="30"/>
      <c r="G452" s="30"/>
      <c r="H452" s="30"/>
      <c r="I452" s="30"/>
      <c r="J452" s="31"/>
      <c r="K452" s="214"/>
    </row>
    <row r="453" spans="1:11" ht="16.5" customHeight="1" x14ac:dyDescent="0.25">
      <c r="A453" s="29" t="s">
        <v>252</v>
      </c>
      <c r="B453" s="191" t="s">
        <v>86</v>
      </c>
      <c r="C453" s="191"/>
      <c r="D453" s="191"/>
      <c r="E453" s="191"/>
      <c r="F453" s="191"/>
      <c r="G453" s="191"/>
      <c r="H453" s="191"/>
      <c r="I453" s="191"/>
      <c r="J453" s="194"/>
      <c r="K453" s="214"/>
    </row>
    <row r="454" spans="1:11" ht="16.5" customHeight="1" x14ac:dyDescent="0.25">
      <c r="A454" s="29"/>
      <c r="B454" s="191"/>
      <c r="C454" s="191"/>
      <c r="D454" s="191"/>
      <c r="E454" s="191"/>
      <c r="F454" s="191"/>
      <c r="G454" s="191"/>
      <c r="H454" s="191"/>
      <c r="I454" s="191"/>
      <c r="J454" s="194"/>
      <c r="K454" s="214"/>
    </row>
    <row r="455" spans="1:11" ht="16.5" customHeight="1" x14ac:dyDescent="0.25">
      <c r="A455" s="29"/>
      <c r="B455" s="30"/>
      <c r="C455" s="30"/>
      <c r="D455" s="30"/>
      <c r="E455" s="30"/>
      <c r="F455" s="30" t="s">
        <v>249</v>
      </c>
      <c r="G455" s="30"/>
      <c r="H455" s="30"/>
      <c r="I455" s="30"/>
      <c r="J455" s="32" t="s">
        <v>250</v>
      </c>
      <c r="K455" s="214"/>
    </row>
    <row r="456" spans="1:11" ht="16.5" customHeight="1" x14ac:dyDescent="0.25">
      <c r="A456" s="29" t="s">
        <v>253</v>
      </c>
      <c r="B456" s="30" t="s">
        <v>87</v>
      </c>
      <c r="C456" s="30"/>
      <c r="D456" s="30"/>
      <c r="E456" s="30"/>
      <c r="F456" s="30"/>
      <c r="G456" s="30"/>
      <c r="H456" s="30"/>
      <c r="I456" s="30"/>
      <c r="J456" s="31"/>
      <c r="K456" s="214"/>
    </row>
    <row r="457" spans="1:11" ht="16.5" customHeight="1" x14ac:dyDescent="0.25">
      <c r="A457" s="29"/>
      <c r="B457" s="30"/>
      <c r="C457" s="30"/>
      <c r="D457" s="30"/>
      <c r="E457" s="30"/>
      <c r="F457" s="30" t="s">
        <v>149</v>
      </c>
      <c r="G457" s="30"/>
      <c r="H457" s="30"/>
      <c r="I457" s="30"/>
      <c r="J457" s="32" t="s">
        <v>151</v>
      </c>
      <c r="K457" s="214"/>
    </row>
    <row r="458" spans="1:11" ht="16.5" customHeight="1" x14ac:dyDescent="0.25">
      <c r="A458" s="29" t="s">
        <v>254</v>
      </c>
      <c r="B458" s="30" t="s">
        <v>88</v>
      </c>
      <c r="C458" s="30"/>
      <c r="D458" s="30"/>
      <c r="E458" s="30"/>
      <c r="F458" s="30"/>
      <c r="G458" s="30"/>
      <c r="H458" s="30"/>
      <c r="I458" s="30"/>
      <c r="J458" s="31"/>
      <c r="K458" s="214"/>
    </row>
    <row r="459" spans="1:11" ht="16.5" customHeight="1" x14ac:dyDescent="0.25">
      <c r="A459" s="29"/>
      <c r="B459" s="57" t="s">
        <v>89</v>
      </c>
      <c r="C459" s="51"/>
      <c r="D459" s="51"/>
      <c r="E459" s="51"/>
      <c r="F459" s="51"/>
      <c r="G459" s="51"/>
      <c r="H459" s="30"/>
      <c r="I459" s="30"/>
      <c r="J459" s="31"/>
      <c r="K459" s="214"/>
    </row>
    <row r="460" spans="1:11" ht="16.5" customHeight="1" x14ac:dyDescent="0.25">
      <c r="A460" s="29"/>
      <c r="B460" s="30"/>
      <c r="C460" s="30"/>
      <c r="D460" s="30" t="s">
        <v>256</v>
      </c>
      <c r="E460" s="30"/>
      <c r="F460" s="21"/>
      <c r="G460" s="30"/>
      <c r="H460" s="30"/>
      <c r="I460" s="30"/>
      <c r="J460" s="32" t="s">
        <v>151</v>
      </c>
      <c r="K460" s="214"/>
    </row>
    <row r="461" spans="1:11" ht="16.5" customHeight="1" x14ac:dyDescent="0.25">
      <c r="A461" s="29" t="s">
        <v>255</v>
      </c>
      <c r="B461" s="191" t="s">
        <v>90</v>
      </c>
      <c r="C461" s="191"/>
      <c r="D461" s="191"/>
      <c r="E461" s="191"/>
      <c r="F461" s="191"/>
      <c r="G461" s="191"/>
      <c r="H461" s="191"/>
      <c r="I461" s="191"/>
      <c r="J461" s="194"/>
      <c r="K461" s="214"/>
    </row>
    <row r="462" spans="1:11" ht="16.5" customHeight="1" x14ac:dyDescent="0.25">
      <c r="A462" s="29"/>
      <c r="B462" s="191"/>
      <c r="C462" s="191"/>
      <c r="D462" s="191"/>
      <c r="E462" s="191"/>
      <c r="F462" s="191"/>
      <c r="G462" s="191"/>
      <c r="H462" s="191"/>
      <c r="I462" s="191"/>
      <c r="J462" s="194"/>
      <c r="K462" s="214"/>
    </row>
    <row r="463" spans="1:11" ht="16.5" customHeight="1" x14ac:dyDescent="0.25">
      <c r="A463" s="33"/>
      <c r="B463" s="37"/>
      <c r="C463" s="37"/>
      <c r="D463" s="37"/>
      <c r="E463" s="37"/>
      <c r="F463" s="37" t="s">
        <v>149</v>
      </c>
      <c r="G463" s="37"/>
      <c r="H463" s="37"/>
      <c r="I463" s="37"/>
      <c r="J463" s="38" t="s">
        <v>151</v>
      </c>
      <c r="K463" s="215"/>
    </row>
    <row r="464" spans="1:11" ht="8.25" customHeight="1" x14ac:dyDescent="0.25">
      <c r="A464" s="22"/>
      <c r="B464" s="23"/>
      <c r="C464" s="23"/>
      <c r="D464" s="23"/>
      <c r="E464" s="23"/>
      <c r="F464" s="23"/>
      <c r="G464" s="23"/>
      <c r="H464" s="23"/>
      <c r="I464" s="23"/>
      <c r="J464" s="142"/>
      <c r="K464" s="103"/>
    </row>
    <row r="465" spans="1:11" ht="16.5" customHeight="1" x14ac:dyDescent="0.25">
      <c r="A465" s="49" t="s">
        <v>258</v>
      </c>
      <c r="B465" s="35"/>
      <c r="C465" s="35"/>
      <c r="D465" s="34"/>
      <c r="E465" s="35"/>
      <c r="F465" s="35"/>
      <c r="G465" s="35"/>
      <c r="H465" s="35"/>
      <c r="I465" s="35"/>
      <c r="J465" s="36"/>
      <c r="K465" s="209"/>
    </row>
    <row r="466" spans="1:11" ht="16.5" customHeight="1" x14ac:dyDescent="0.25">
      <c r="A466" s="310" t="s">
        <v>359</v>
      </c>
      <c r="B466" s="311"/>
      <c r="C466" s="311"/>
      <c r="D466" s="311"/>
      <c r="E466" s="311"/>
      <c r="F466" s="311"/>
      <c r="G466" s="311"/>
      <c r="H466" s="311"/>
      <c r="I466" s="311"/>
      <c r="J466" s="312"/>
      <c r="K466" s="209"/>
    </row>
    <row r="467" spans="1:11" ht="16.5" customHeight="1" x14ac:dyDescent="0.25">
      <c r="A467" s="310"/>
      <c r="B467" s="311"/>
      <c r="C467" s="311"/>
      <c r="D467" s="311"/>
      <c r="E467" s="311"/>
      <c r="F467" s="311"/>
      <c r="G467" s="311"/>
      <c r="H467" s="311"/>
      <c r="I467" s="311"/>
      <c r="J467" s="312"/>
      <c r="K467" s="209"/>
    </row>
    <row r="468" spans="1:11" ht="16.5" customHeight="1" x14ac:dyDescent="0.25">
      <c r="A468" s="310"/>
      <c r="B468" s="311"/>
      <c r="C468" s="311"/>
      <c r="D468" s="311"/>
      <c r="E468" s="311"/>
      <c r="F468" s="311"/>
      <c r="G468" s="311"/>
      <c r="H468" s="311"/>
      <c r="I468" s="311"/>
      <c r="J468" s="312"/>
      <c r="K468" s="209"/>
    </row>
    <row r="469" spans="1:11" ht="16.5" customHeight="1" x14ac:dyDescent="0.25">
      <c r="A469" s="29" t="s">
        <v>261</v>
      </c>
      <c r="B469" s="192" t="s">
        <v>350</v>
      </c>
      <c r="C469" s="192"/>
      <c r="D469" s="192"/>
      <c r="E469" s="192"/>
      <c r="F469" s="192"/>
      <c r="G469" s="192"/>
      <c r="H469" s="192"/>
      <c r="I469" s="192"/>
      <c r="J469" s="193"/>
      <c r="K469" s="209"/>
    </row>
    <row r="470" spans="1:11" ht="16.5" customHeight="1" x14ac:dyDescent="0.25">
      <c r="A470" s="29"/>
      <c r="B470" s="192"/>
      <c r="C470" s="192"/>
      <c r="D470" s="192"/>
      <c r="E470" s="192"/>
      <c r="F470" s="192"/>
      <c r="G470" s="192"/>
      <c r="H470" s="192"/>
      <c r="I470" s="192"/>
      <c r="J470" s="193"/>
      <c r="K470" s="209"/>
    </row>
    <row r="471" spans="1:11" ht="14.25" customHeight="1" x14ac:dyDescent="0.25">
      <c r="A471" s="29"/>
      <c r="B471" s="192"/>
      <c r="C471" s="192"/>
      <c r="D471" s="192"/>
      <c r="E471" s="192"/>
      <c r="F471" s="192"/>
      <c r="G471" s="192"/>
      <c r="H471" s="192"/>
      <c r="I471" s="192"/>
      <c r="J471" s="193"/>
      <c r="K471" s="209"/>
    </row>
    <row r="472" spans="1:11" ht="16.5" customHeight="1" x14ac:dyDescent="0.25">
      <c r="A472" s="29"/>
      <c r="B472" s="30"/>
      <c r="C472" s="101"/>
      <c r="D472" s="101"/>
      <c r="E472" s="30"/>
      <c r="F472" s="30" t="s">
        <v>259</v>
      </c>
      <c r="G472" s="30"/>
      <c r="H472" s="30"/>
      <c r="I472" s="30"/>
      <c r="J472" s="32" t="s">
        <v>260</v>
      </c>
      <c r="K472" s="209"/>
    </row>
    <row r="473" spans="1:11" ht="16.5" customHeight="1" x14ac:dyDescent="0.25">
      <c r="A473" s="29" t="s">
        <v>262</v>
      </c>
      <c r="B473" s="192" t="s">
        <v>263</v>
      </c>
      <c r="C473" s="192"/>
      <c r="D473" s="192"/>
      <c r="E473" s="192"/>
      <c r="F473" s="192"/>
      <c r="G473" s="192"/>
      <c r="H473" s="192"/>
      <c r="I473" s="192"/>
      <c r="J473" s="193"/>
      <c r="K473" s="209"/>
    </row>
    <row r="474" spans="1:11" ht="16.5" customHeight="1" x14ac:dyDescent="0.25">
      <c r="A474" s="29"/>
      <c r="B474" s="192"/>
      <c r="C474" s="192"/>
      <c r="D474" s="192"/>
      <c r="E474" s="192"/>
      <c r="F474" s="192"/>
      <c r="G474" s="192"/>
      <c r="H474" s="192"/>
      <c r="I474" s="192"/>
      <c r="J474" s="193"/>
      <c r="K474" s="209"/>
    </row>
    <row r="475" spans="1:11" ht="16.5" customHeight="1" x14ac:dyDescent="0.25">
      <c r="A475" s="29"/>
      <c r="B475" s="192"/>
      <c r="C475" s="192"/>
      <c r="D475" s="192"/>
      <c r="E475" s="192"/>
      <c r="F475" s="192"/>
      <c r="G475" s="192"/>
      <c r="H475" s="192"/>
      <c r="I475" s="192"/>
      <c r="J475" s="193"/>
      <c r="K475" s="209"/>
    </row>
    <row r="476" spans="1:11" ht="16.5" customHeight="1" x14ac:dyDescent="0.25">
      <c r="A476" s="29"/>
      <c r="B476" s="30"/>
      <c r="C476" s="101"/>
      <c r="D476" s="101"/>
      <c r="E476" s="101"/>
      <c r="F476" s="42" t="s">
        <v>259</v>
      </c>
      <c r="G476" s="101"/>
      <c r="H476" s="30"/>
      <c r="I476" s="30"/>
      <c r="J476" s="32" t="s">
        <v>264</v>
      </c>
      <c r="K476" s="209"/>
    </row>
    <row r="477" spans="1:11" ht="16.5" customHeight="1" x14ac:dyDescent="0.25">
      <c r="A477" s="80" t="s">
        <v>265</v>
      </c>
      <c r="B477" s="206" t="s">
        <v>266</v>
      </c>
      <c r="C477" s="206"/>
      <c r="D477" s="206"/>
      <c r="E477" s="206"/>
      <c r="F477" s="206"/>
      <c r="G477" s="206"/>
      <c r="H477" s="206"/>
      <c r="I477" s="206"/>
      <c r="J477" s="207"/>
      <c r="K477" s="209"/>
    </row>
    <row r="478" spans="1:11" ht="16.5" customHeight="1" x14ac:dyDescent="0.25">
      <c r="A478" s="80"/>
      <c r="B478" s="206"/>
      <c r="C478" s="206"/>
      <c r="D478" s="206"/>
      <c r="E478" s="206"/>
      <c r="F478" s="206"/>
      <c r="G478" s="206"/>
      <c r="H478" s="206"/>
      <c r="I478" s="206"/>
      <c r="J478" s="207"/>
      <c r="K478" s="209"/>
    </row>
    <row r="479" spans="1:11" ht="16.5" customHeight="1" x14ac:dyDescent="0.25">
      <c r="A479" s="29"/>
      <c r="B479" s="30"/>
      <c r="C479" s="30"/>
      <c r="D479" s="30"/>
      <c r="E479" s="21"/>
      <c r="F479" s="30"/>
      <c r="G479" s="42" t="s">
        <v>351</v>
      </c>
      <c r="H479" s="30"/>
      <c r="I479" s="30"/>
      <c r="J479" s="32" t="s">
        <v>267</v>
      </c>
      <c r="K479" s="209"/>
    </row>
    <row r="480" spans="1:11" ht="16.5" customHeight="1" x14ac:dyDescent="0.25">
      <c r="A480" s="29"/>
      <c r="B480" s="195" t="s">
        <v>268</v>
      </c>
      <c r="C480" s="195"/>
      <c r="D480" s="195"/>
      <c r="E480" s="195"/>
      <c r="F480" s="195"/>
      <c r="G480" s="195"/>
      <c r="H480" s="195"/>
      <c r="I480" s="195"/>
      <c r="J480" s="196"/>
      <c r="K480" s="209"/>
    </row>
    <row r="481" spans="1:11" ht="16.5" customHeight="1" x14ac:dyDescent="0.25">
      <c r="A481" s="29"/>
      <c r="B481" s="195"/>
      <c r="C481" s="195"/>
      <c r="D481" s="195"/>
      <c r="E481" s="195"/>
      <c r="F481" s="195"/>
      <c r="G481" s="195"/>
      <c r="H481" s="195"/>
      <c r="I481" s="195"/>
      <c r="J481" s="196"/>
      <c r="K481" s="209"/>
    </row>
    <row r="482" spans="1:11" ht="16.5" customHeight="1" x14ac:dyDescent="0.25">
      <c r="A482" s="29"/>
      <c r="B482" s="195"/>
      <c r="C482" s="195"/>
      <c r="D482" s="195"/>
      <c r="E482" s="195"/>
      <c r="F482" s="195"/>
      <c r="G482" s="195"/>
      <c r="H482" s="195"/>
      <c r="I482" s="195"/>
      <c r="J482" s="196"/>
      <c r="K482" s="209"/>
    </row>
    <row r="483" spans="1:11" ht="16.5" customHeight="1" x14ac:dyDescent="0.25">
      <c r="A483" s="29" t="s">
        <v>270</v>
      </c>
      <c r="B483" s="192" t="s">
        <v>269</v>
      </c>
      <c r="C483" s="192"/>
      <c r="D483" s="192"/>
      <c r="E483" s="192"/>
      <c r="F483" s="192"/>
      <c r="G483" s="192"/>
      <c r="H483" s="192"/>
      <c r="I483" s="192"/>
      <c r="J483" s="193"/>
      <c r="K483" s="209"/>
    </row>
    <row r="484" spans="1:11" ht="16.5" customHeight="1" x14ac:dyDescent="0.25">
      <c r="A484" s="29"/>
      <c r="B484" s="192"/>
      <c r="C484" s="192"/>
      <c r="D484" s="192"/>
      <c r="E484" s="192"/>
      <c r="F484" s="192"/>
      <c r="G484" s="192"/>
      <c r="H484" s="192"/>
      <c r="I484" s="192"/>
      <c r="J484" s="193"/>
      <c r="K484" s="209"/>
    </row>
    <row r="485" spans="1:11" ht="16.5" customHeight="1" x14ac:dyDescent="0.25">
      <c r="A485" s="29"/>
      <c r="B485" s="192"/>
      <c r="C485" s="192"/>
      <c r="D485" s="192"/>
      <c r="E485" s="192"/>
      <c r="F485" s="192"/>
      <c r="G485" s="192"/>
      <c r="H485" s="192"/>
      <c r="I485" s="192"/>
      <c r="J485" s="193"/>
      <c r="K485" s="209"/>
    </row>
    <row r="486" spans="1:11" ht="12" customHeight="1" x14ac:dyDescent="0.25">
      <c r="A486" s="29"/>
      <c r="B486" s="192"/>
      <c r="C486" s="192"/>
      <c r="D486" s="192"/>
      <c r="E486" s="192"/>
      <c r="F486" s="192"/>
      <c r="G486" s="192"/>
      <c r="H486" s="192"/>
      <c r="I486" s="192"/>
      <c r="J486" s="193"/>
      <c r="K486" s="209"/>
    </row>
    <row r="487" spans="1:11" ht="16.5" customHeight="1" x14ac:dyDescent="0.25">
      <c r="A487" s="29"/>
      <c r="B487" s="101"/>
      <c r="C487" s="101"/>
      <c r="D487" s="101"/>
      <c r="E487" s="21"/>
      <c r="F487" s="30"/>
      <c r="G487" s="42" t="s">
        <v>351</v>
      </c>
      <c r="H487" s="30"/>
      <c r="I487" s="30"/>
      <c r="J487" s="32" t="s">
        <v>271</v>
      </c>
      <c r="K487" s="209"/>
    </row>
    <row r="488" spans="1:11" ht="16.5" customHeight="1" x14ac:dyDescent="0.25">
      <c r="A488" s="29" t="s">
        <v>272</v>
      </c>
      <c r="B488" s="192" t="s">
        <v>273</v>
      </c>
      <c r="C488" s="192"/>
      <c r="D488" s="192"/>
      <c r="E488" s="192"/>
      <c r="F488" s="192"/>
      <c r="G488" s="192"/>
      <c r="H488" s="192"/>
      <c r="I488" s="192"/>
      <c r="J488" s="193"/>
      <c r="K488" s="209"/>
    </row>
    <row r="489" spans="1:11" ht="16.5" customHeight="1" x14ac:dyDescent="0.25">
      <c r="A489" s="29"/>
      <c r="B489" s="192"/>
      <c r="C489" s="192"/>
      <c r="D489" s="192"/>
      <c r="E489" s="192"/>
      <c r="F489" s="192"/>
      <c r="G489" s="192"/>
      <c r="H489" s="192"/>
      <c r="I489" s="192"/>
      <c r="J489" s="193"/>
      <c r="K489" s="209"/>
    </row>
    <row r="490" spans="1:11" ht="16.5" customHeight="1" x14ac:dyDescent="0.25">
      <c r="A490" s="29"/>
      <c r="B490" s="30"/>
      <c r="C490" s="21"/>
      <c r="D490" s="21"/>
      <c r="E490" s="30"/>
      <c r="F490" s="30"/>
      <c r="G490" s="78" t="s">
        <v>353</v>
      </c>
      <c r="H490" s="30"/>
      <c r="I490" s="30" t="s">
        <v>274</v>
      </c>
      <c r="J490" s="32"/>
      <c r="K490" s="209"/>
    </row>
    <row r="491" spans="1:11" ht="16.5" customHeight="1" x14ac:dyDescent="0.25">
      <c r="A491" s="29" t="s">
        <v>275</v>
      </c>
      <c r="B491" s="190" t="s">
        <v>276</v>
      </c>
      <c r="C491" s="190"/>
      <c r="D491" s="190"/>
      <c r="E491" s="190"/>
      <c r="F491" s="190"/>
      <c r="G491" s="190"/>
      <c r="H491" s="190"/>
      <c r="I491" s="190"/>
      <c r="J491" s="205"/>
      <c r="K491" s="209"/>
    </row>
    <row r="492" spans="1:11" ht="16.5" customHeight="1" x14ac:dyDescent="0.25">
      <c r="A492" s="29"/>
      <c r="B492" s="190"/>
      <c r="C492" s="190"/>
      <c r="D492" s="190"/>
      <c r="E492" s="190"/>
      <c r="F492" s="190"/>
      <c r="G492" s="190"/>
      <c r="H492" s="190"/>
      <c r="I492" s="190"/>
      <c r="J492" s="205"/>
      <c r="K492" s="209"/>
    </row>
    <row r="493" spans="1:11" ht="16.5" customHeight="1" x14ac:dyDescent="0.25">
      <c r="A493" s="50"/>
      <c r="B493" s="54" t="s">
        <v>277</v>
      </c>
      <c r="C493" s="54"/>
      <c r="D493" s="54"/>
      <c r="E493" s="54"/>
      <c r="F493" s="54"/>
      <c r="G493" s="54"/>
      <c r="H493" s="54"/>
      <c r="I493" s="54"/>
      <c r="J493" s="84"/>
      <c r="K493" s="209"/>
    </row>
    <row r="494" spans="1:11" ht="16.5" customHeight="1" x14ac:dyDescent="0.25">
      <c r="A494" s="50"/>
      <c r="B494" s="192" t="s">
        <v>278</v>
      </c>
      <c r="C494" s="192"/>
      <c r="D494" s="192"/>
      <c r="E494" s="192"/>
      <c r="F494" s="192"/>
      <c r="G494" s="192"/>
      <c r="H494" s="192"/>
      <c r="I494" s="192"/>
      <c r="J494" s="193"/>
      <c r="K494" s="209"/>
    </row>
    <row r="495" spans="1:11" ht="16.5" customHeight="1" x14ac:dyDescent="0.25">
      <c r="A495" s="50"/>
      <c r="B495" s="192"/>
      <c r="C495" s="192"/>
      <c r="D495" s="192"/>
      <c r="E495" s="192"/>
      <c r="F495" s="192"/>
      <c r="G495" s="192"/>
      <c r="H495" s="192"/>
      <c r="I495" s="192"/>
      <c r="J495" s="193"/>
      <c r="K495" s="209"/>
    </row>
    <row r="496" spans="1:11" ht="16.5" customHeight="1" x14ac:dyDescent="0.25">
      <c r="A496" s="33"/>
      <c r="B496" s="37"/>
      <c r="C496" s="62"/>
      <c r="D496" s="37"/>
      <c r="E496" s="37"/>
      <c r="F496" s="79" t="s">
        <v>354</v>
      </c>
      <c r="G496" s="62"/>
      <c r="H496" s="37"/>
      <c r="I496" s="62"/>
      <c r="J496" s="38" t="s">
        <v>352</v>
      </c>
      <c r="K496" s="209"/>
    </row>
    <row r="497" spans="1:11" ht="9" customHeight="1" x14ac:dyDescent="0.25">
      <c r="A497" s="104"/>
      <c r="B497" s="105"/>
      <c r="C497" s="81"/>
      <c r="D497" s="105"/>
      <c r="E497" s="105"/>
      <c r="F497" s="82"/>
      <c r="G497" s="81"/>
      <c r="H497" s="105"/>
      <c r="I497" s="81"/>
      <c r="J497" s="74"/>
      <c r="K497" s="103"/>
    </row>
    <row r="498" spans="1:11" ht="16.5" customHeight="1" x14ac:dyDescent="0.25">
      <c r="A498" s="49" t="s">
        <v>279</v>
      </c>
      <c r="B498" s="35"/>
      <c r="C498" s="35"/>
      <c r="D498" s="35"/>
      <c r="E498" s="35"/>
      <c r="F498" s="35"/>
      <c r="G498" s="35"/>
      <c r="H498" s="35"/>
      <c r="I498" s="35"/>
      <c r="J498" s="36"/>
      <c r="K498" s="212"/>
    </row>
    <row r="499" spans="1:11" ht="16.5" customHeight="1" x14ac:dyDescent="0.25">
      <c r="A499" s="227" t="s">
        <v>280</v>
      </c>
      <c r="B499" s="192"/>
      <c r="C499" s="192"/>
      <c r="D499" s="192"/>
      <c r="E499" s="192"/>
      <c r="F499" s="192"/>
      <c r="G499" s="192"/>
      <c r="H499" s="192"/>
      <c r="I499" s="192"/>
      <c r="J499" s="193"/>
      <c r="K499" s="212"/>
    </row>
    <row r="500" spans="1:11" ht="16.5" customHeight="1" x14ac:dyDescent="0.25">
      <c r="A500" s="227"/>
      <c r="B500" s="192"/>
      <c r="C500" s="192"/>
      <c r="D500" s="192"/>
      <c r="E500" s="192"/>
      <c r="F500" s="192"/>
      <c r="G500" s="192"/>
      <c r="H500" s="192"/>
      <c r="I500" s="192"/>
      <c r="J500" s="193"/>
      <c r="K500" s="212"/>
    </row>
    <row r="501" spans="1:11" ht="16.5" customHeight="1" x14ac:dyDescent="0.25">
      <c r="A501" s="50"/>
      <c r="B501" s="30" t="s">
        <v>281</v>
      </c>
      <c r="C501" s="30"/>
      <c r="D501" s="30"/>
      <c r="E501" s="30"/>
      <c r="F501" s="30"/>
      <c r="G501" s="30"/>
      <c r="H501" s="30"/>
      <c r="I501" s="30"/>
      <c r="J501" s="31"/>
      <c r="K501" s="212"/>
    </row>
    <row r="502" spans="1:11" ht="16.5" customHeight="1" x14ac:dyDescent="0.25">
      <c r="A502" s="50"/>
      <c r="B502" s="30" t="s">
        <v>282</v>
      </c>
      <c r="C502" s="30"/>
      <c r="D502" s="30"/>
      <c r="E502" s="30"/>
      <c r="F502" s="30"/>
      <c r="G502" s="30"/>
      <c r="H502" s="30"/>
      <c r="I502" s="30"/>
      <c r="J502" s="31"/>
      <c r="K502" s="212"/>
    </row>
    <row r="503" spans="1:11" ht="16.5" customHeight="1" x14ac:dyDescent="0.25">
      <c r="A503" s="50"/>
      <c r="B503" s="192" t="s">
        <v>283</v>
      </c>
      <c r="C503" s="192"/>
      <c r="D503" s="192"/>
      <c r="E503" s="192"/>
      <c r="F503" s="192"/>
      <c r="G503" s="192"/>
      <c r="H503" s="192"/>
      <c r="I503" s="192"/>
      <c r="J503" s="193"/>
      <c r="K503" s="212"/>
    </row>
    <row r="504" spans="1:11" ht="16.5" customHeight="1" x14ac:dyDescent="0.25">
      <c r="A504" s="29"/>
      <c r="B504" s="192"/>
      <c r="C504" s="192"/>
      <c r="D504" s="192"/>
      <c r="E504" s="192"/>
      <c r="F504" s="192"/>
      <c r="G504" s="192"/>
      <c r="H504" s="192"/>
      <c r="I504" s="192"/>
      <c r="J504" s="193"/>
      <c r="K504" s="212"/>
    </row>
    <row r="505" spans="1:11" ht="16.5" customHeight="1" x14ac:dyDescent="0.25">
      <c r="A505" s="13"/>
      <c r="B505" s="192"/>
      <c r="C505" s="192"/>
      <c r="D505" s="192"/>
      <c r="E505" s="192"/>
      <c r="F505" s="192"/>
      <c r="G505" s="192"/>
      <c r="H505" s="192"/>
      <c r="I505" s="192"/>
      <c r="J505" s="193"/>
      <c r="K505" s="212"/>
    </row>
    <row r="506" spans="1:11" ht="16.5" customHeight="1" x14ac:dyDescent="0.25">
      <c r="A506" s="83"/>
      <c r="B506" s="21"/>
      <c r="C506" s="37" t="s">
        <v>290</v>
      </c>
      <c r="D506" s="62"/>
      <c r="E506" s="62"/>
      <c r="F506" s="37"/>
      <c r="G506" s="37"/>
      <c r="H506" s="37"/>
      <c r="I506" s="37"/>
      <c r="J506" s="38" t="s">
        <v>284</v>
      </c>
      <c r="K506" s="212"/>
    </row>
    <row r="507" spans="1:11" ht="16.5" customHeight="1" x14ac:dyDescent="0.25">
      <c r="A507" s="29" t="s">
        <v>285</v>
      </c>
      <c r="B507" s="313" t="s">
        <v>355</v>
      </c>
      <c r="C507" s="313"/>
      <c r="D507" s="313"/>
      <c r="E507" s="313"/>
      <c r="F507" s="313"/>
      <c r="G507" s="313"/>
      <c r="H507" s="313"/>
      <c r="I507" s="313"/>
      <c r="J507" s="314"/>
      <c r="K507" s="209"/>
    </row>
    <row r="508" spans="1:11" ht="16.5" customHeight="1" x14ac:dyDescent="0.25">
      <c r="A508" s="29"/>
      <c r="B508" s="192"/>
      <c r="C508" s="192"/>
      <c r="D508" s="192"/>
      <c r="E508" s="192"/>
      <c r="F508" s="192"/>
      <c r="G508" s="192"/>
      <c r="H508" s="192"/>
      <c r="I508" s="192"/>
      <c r="J508" s="193"/>
      <c r="K508" s="209"/>
    </row>
    <row r="509" spans="1:11" ht="16.5" customHeight="1" x14ac:dyDescent="0.25">
      <c r="A509" s="29"/>
      <c r="C509" s="101"/>
      <c r="D509" s="101"/>
      <c r="E509" s="101"/>
      <c r="F509" s="30"/>
      <c r="G509" s="42" t="s">
        <v>149</v>
      </c>
      <c r="H509" s="30"/>
      <c r="I509" s="30"/>
      <c r="J509" s="32" t="s">
        <v>291</v>
      </c>
      <c r="K509" s="209"/>
    </row>
    <row r="510" spans="1:11" ht="16.5" customHeight="1" x14ac:dyDescent="0.25">
      <c r="A510" s="29" t="s">
        <v>286</v>
      </c>
      <c r="B510" s="192" t="s">
        <v>356</v>
      </c>
      <c r="C510" s="192"/>
      <c r="D510" s="192"/>
      <c r="E510" s="192"/>
      <c r="F510" s="192"/>
      <c r="G510" s="192"/>
      <c r="H510" s="192"/>
      <c r="I510" s="192"/>
      <c r="J510" s="193"/>
      <c r="K510" s="209"/>
    </row>
    <row r="511" spans="1:11" ht="16.5" customHeight="1" x14ac:dyDescent="0.25">
      <c r="A511" s="29"/>
      <c r="B511" s="192"/>
      <c r="C511" s="192"/>
      <c r="D511" s="192"/>
      <c r="E511" s="192"/>
      <c r="F511" s="192"/>
      <c r="G511" s="192"/>
      <c r="H511" s="192"/>
      <c r="I511" s="192"/>
      <c r="J511" s="193"/>
      <c r="K511" s="209"/>
    </row>
    <row r="512" spans="1:11" ht="16.5" customHeight="1" x14ac:dyDescent="0.25">
      <c r="A512" s="29"/>
      <c r="C512" s="30"/>
      <c r="D512" s="30"/>
      <c r="E512" s="30"/>
      <c r="F512" s="30"/>
      <c r="G512" s="42" t="s">
        <v>149</v>
      </c>
      <c r="H512" s="30"/>
      <c r="I512" s="30"/>
      <c r="J512" s="32" t="s">
        <v>292</v>
      </c>
      <c r="K512" s="209"/>
    </row>
    <row r="513" spans="1:11" ht="16.5" customHeight="1" x14ac:dyDescent="0.25">
      <c r="A513" s="29" t="s">
        <v>287</v>
      </c>
      <c r="B513" s="192" t="s">
        <v>357</v>
      </c>
      <c r="C513" s="192"/>
      <c r="D513" s="192"/>
      <c r="E513" s="192"/>
      <c r="F513" s="192"/>
      <c r="G513" s="192"/>
      <c r="H513" s="192"/>
      <c r="I513" s="192"/>
      <c r="J513" s="193"/>
      <c r="K513" s="209"/>
    </row>
    <row r="514" spans="1:11" ht="16.5" customHeight="1" x14ac:dyDescent="0.25">
      <c r="A514" s="29"/>
      <c r="B514" s="192"/>
      <c r="C514" s="192"/>
      <c r="D514" s="192"/>
      <c r="E514" s="192"/>
      <c r="F514" s="192"/>
      <c r="G514" s="192"/>
      <c r="H514" s="192"/>
      <c r="I514" s="192"/>
      <c r="J514" s="193"/>
      <c r="K514" s="209"/>
    </row>
    <row r="515" spans="1:11" ht="16.5" customHeight="1" x14ac:dyDescent="0.25">
      <c r="A515" s="29"/>
      <c r="B515" s="101"/>
      <c r="C515" s="101"/>
      <c r="D515" s="101"/>
      <c r="E515" s="21"/>
      <c r="F515" s="30"/>
      <c r="G515" s="42" t="s">
        <v>358</v>
      </c>
      <c r="H515" s="30"/>
      <c r="I515" s="30"/>
      <c r="J515" s="32" t="s">
        <v>293</v>
      </c>
      <c r="K515" s="209"/>
    </row>
    <row r="516" spans="1:11" ht="16.5" customHeight="1" x14ac:dyDescent="0.25">
      <c r="A516" s="29" t="s">
        <v>288</v>
      </c>
      <c r="B516" s="30" t="s">
        <v>289</v>
      </c>
      <c r="C516" s="101"/>
      <c r="D516" s="101"/>
      <c r="E516" s="101"/>
      <c r="F516" s="101"/>
      <c r="G516" s="101"/>
      <c r="H516" s="101"/>
      <c r="I516" s="101"/>
      <c r="J516" s="102"/>
      <c r="K516" s="209"/>
    </row>
    <row r="517" spans="1:11" ht="16.5" customHeight="1" thickBot="1" x14ac:dyDescent="0.3">
      <c r="A517" s="33"/>
      <c r="B517" s="62"/>
      <c r="C517" s="37" t="s">
        <v>152</v>
      </c>
      <c r="D517" s="62"/>
      <c r="E517" s="62"/>
      <c r="F517" s="37"/>
      <c r="G517" s="37"/>
      <c r="H517" s="37"/>
      <c r="I517" s="37"/>
      <c r="J517" s="38" t="s">
        <v>284</v>
      </c>
      <c r="K517" s="213"/>
    </row>
    <row r="518" spans="1:11" ht="16.5" customHeight="1" thickTop="1" x14ac:dyDescent="0.25">
      <c r="A518" s="76" t="s">
        <v>91</v>
      </c>
      <c r="B518" s="30"/>
      <c r="C518" s="30"/>
      <c r="D518" s="30"/>
      <c r="E518" s="30"/>
      <c r="F518" s="30"/>
      <c r="G518" s="30"/>
      <c r="H518" s="30"/>
      <c r="I518" s="30"/>
      <c r="J518" s="30"/>
      <c r="K518" s="202"/>
    </row>
    <row r="519" spans="1:11" ht="16.5" customHeight="1" x14ac:dyDescent="0.25">
      <c r="A519" s="41" t="s">
        <v>257</v>
      </c>
      <c r="B519" s="77"/>
      <c r="C519" s="77"/>
      <c r="D519" s="77"/>
      <c r="E519" s="77"/>
      <c r="F519" s="77"/>
      <c r="G519" s="77"/>
      <c r="H519" s="30"/>
      <c r="I519" s="30"/>
      <c r="J519" s="30"/>
      <c r="K519" s="203"/>
    </row>
    <row r="520" spans="1:11" ht="16.5" customHeight="1" thickBot="1" x14ac:dyDescent="0.3">
      <c r="A520" s="33" t="s">
        <v>92</v>
      </c>
      <c r="B520" s="37"/>
      <c r="C520" s="37"/>
      <c r="D520" s="37"/>
      <c r="E520" s="37"/>
      <c r="F520" s="37"/>
      <c r="G520" s="37"/>
      <c r="H520" s="37"/>
      <c r="I520" s="37"/>
      <c r="J520" s="37"/>
      <c r="K520" s="204"/>
    </row>
    <row r="521" spans="1:11" ht="7.5" customHeight="1" thickTop="1" x14ac:dyDescent="0.25">
      <c r="A521" s="92"/>
      <c r="B521" s="93"/>
      <c r="C521" s="93"/>
      <c r="D521" s="93"/>
      <c r="E521" s="93"/>
      <c r="F521" s="93"/>
      <c r="G521" s="93"/>
      <c r="H521" s="93"/>
      <c r="I521" s="93"/>
      <c r="J521" s="93"/>
      <c r="K521" s="93"/>
    </row>
    <row r="522" spans="1:11" ht="21" thickTop="1" x14ac:dyDescent="0.25">
      <c r="A522" s="183" t="s">
        <v>295</v>
      </c>
      <c r="B522" s="184"/>
      <c r="C522" s="184"/>
      <c r="D522" s="184"/>
      <c r="E522" s="184"/>
      <c r="F522" s="184"/>
      <c r="G522" s="184"/>
      <c r="H522" s="184"/>
      <c r="I522" s="184"/>
      <c r="J522" s="184"/>
      <c r="K522" s="184"/>
    </row>
    <row r="523" spans="1:11" ht="14.25" customHeight="1" x14ac:dyDescent="0.25">
      <c r="A523" s="20"/>
      <c r="B523" s="20"/>
      <c r="C523" s="20"/>
      <c r="D523" s="20"/>
      <c r="E523" s="20"/>
      <c r="F523" s="20"/>
      <c r="G523" s="20"/>
      <c r="H523" s="20"/>
      <c r="I523" s="20"/>
      <c r="J523" s="20"/>
      <c r="K523" s="20"/>
    </row>
    <row r="524" spans="1:11" ht="16.5" customHeight="1" x14ac:dyDescent="0.25">
      <c r="A524" s="185" t="s">
        <v>156</v>
      </c>
      <c r="B524" s="185"/>
      <c r="C524" s="185"/>
      <c r="D524" s="185"/>
      <c r="E524" s="185"/>
      <c r="F524" s="185"/>
      <c r="G524" s="185"/>
      <c r="H524" s="185"/>
      <c r="I524" s="185"/>
      <c r="J524" s="185"/>
      <c r="K524" s="185"/>
    </row>
    <row r="525" spans="1:11" ht="15" customHeight="1" x14ac:dyDescent="0.25">
      <c r="A525" s="185"/>
      <c r="B525" s="185"/>
      <c r="C525" s="185"/>
      <c r="D525" s="185"/>
      <c r="E525" s="185"/>
      <c r="F525" s="185"/>
      <c r="G525" s="185"/>
      <c r="H525" s="185"/>
      <c r="I525" s="185"/>
      <c r="J525" s="185"/>
      <c r="K525" s="185"/>
    </row>
    <row r="526" spans="1:11" ht="15" customHeight="1" x14ac:dyDescent="0.25">
      <c r="A526" s="185"/>
      <c r="B526" s="185"/>
      <c r="C526" s="185"/>
      <c r="D526" s="185"/>
      <c r="E526" s="185"/>
      <c r="F526" s="185"/>
      <c r="G526" s="185"/>
      <c r="H526" s="185"/>
      <c r="I526" s="185"/>
      <c r="J526" s="185"/>
      <c r="K526" s="185"/>
    </row>
    <row r="527" spans="1:11" ht="15" customHeight="1" x14ac:dyDescent="0.25">
      <c r="A527" s="210" t="s">
        <v>434</v>
      </c>
      <c r="B527" s="211"/>
      <c r="C527" s="211"/>
      <c r="D527" s="211"/>
      <c r="E527" s="211"/>
      <c r="F527" s="211"/>
      <c r="G527" s="211"/>
      <c r="H527" s="211"/>
      <c r="I527" s="211"/>
      <c r="J527" s="211"/>
      <c r="K527" s="211"/>
    </row>
    <row r="528" spans="1:11" ht="15" x14ac:dyDescent="0.2">
      <c r="A528" s="186" t="s">
        <v>155</v>
      </c>
      <c r="B528" s="186"/>
      <c r="C528" s="186"/>
      <c r="D528" s="186"/>
      <c r="E528" s="186"/>
      <c r="F528" s="186"/>
      <c r="G528" s="186"/>
      <c r="H528" s="186"/>
      <c r="I528" s="186"/>
      <c r="J528" s="186"/>
      <c r="K528" s="186"/>
    </row>
    <row r="529" spans="1:11" ht="14.25" customHeight="1" x14ac:dyDescent="0.2">
      <c r="A529" s="56"/>
      <c r="B529" s="56"/>
      <c r="C529" s="56"/>
      <c r="D529" s="56"/>
      <c r="E529" s="56"/>
      <c r="F529" s="56"/>
      <c r="G529" s="56"/>
      <c r="H529" s="56"/>
      <c r="I529" s="56"/>
      <c r="J529" s="56"/>
      <c r="K529" s="56"/>
    </row>
    <row r="530" spans="1:11" ht="15" customHeight="1" x14ac:dyDescent="0.25">
      <c r="A530" s="187" t="s">
        <v>138</v>
      </c>
      <c r="B530" s="187"/>
      <c r="C530" s="187"/>
      <c r="D530" s="187"/>
      <c r="E530" s="187"/>
      <c r="F530" s="187"/>
      <c r="G530" s="187"/>
      <c r="H530" s="187"/>
      <c r="I530" s="187"/>
      <c r="J530" s="187"/>
      <c r="K530" s="187"/>
    </row>
    <row r="531" spans="1:11" ht="15" customHeight="1" x14ac:dyDescent="0.25">
      <c r="A531" s="187"/>
      <c r="B531" s="187"/>
      <c r="C531" s="187"/>
      <c r="D531" s="187"/>
      <c r="E531" s="187"/>
      <c r="F531" s="187"/>
      <c r="G531" s="187"/>
      <c r="H531" s="187"/>
      <c r="I531" s="187"/>
      <c r="J531" s="187"/>
      <c r="K531" s="187"/>
    </row>
    <row r="532" spans="1:11" ht="14.25" customHeight="1" x14ac:dyDescent="0.25">
      <c r="A532" s="179"/>
      <c r="B532" s="179"/>
      <c r="C532" s="179"/>
      <c r="D532" s="179"/>
      <c r="E532" s="179"/>
      <c r="F532" s="179"/>
      <c r="G532" s="179"/>
      <c r="H532" s="179"/>
      <c r="I532" s="179"/>
      <c r="J532" s="179"/>
      <c r="K532" s="179"/>
    </row>
    <row r="533" spans="1:11" ht="15.75" customHeight="1" x14ac:dyDescent="0.25">
      <c r="A533" s="42"/>
      <c r="B533" s="180" t="s">
        <v>139</v>
      </c>
      <c r="C533" s="180"/>
      <c r="D533" s="180"/>
      <c r="E533" s="180"/>
      <c r="F533" s="180"/>
      <c r="G533" s="180"/>
      <c r="H533" s="180"/>
      <c r="I533" s="180"/>
      <c r="J533" s="180"/>
      <c r="K533" s="180"/>
    </row>
    <row r="534" spans="1:11" ht="14.25" customHeight="1" x14ac:dyDescent="0.25">
      <c r="A534" s="179"/>
      <c r="B534" s="180"/>
      <c r="C534" s="180"/>
      <c r="D534" s="180"/>
      <c r="E534" s="180"/>
      <c r="F534" s="180"/>
      <c r="G534" s="180"/>
      <c r="H534" s="180"/>
      <c r="I534" s="180"/>
      <c r="J534" s="180"/>
      <c r="K534" s="180"/>
    </row>
    <row r="535" spans="1:11" ht="15" x14ac:dyDescent="0.25">
      <c r="A535" s="42"/>
      <c r="B535" s="188" t="s">
        <v>140</v>
      </c>
      <c r="C535" s="188"/>
      <c r="D535" s="188"/>
      <c r="E535" s="188"/>
      <c r="F535" s="188"/>
      <c r="G535" s="188"/>
      <c r="H535" s="188"/>
      <c r="I535" s="188"/>
      <c r="J535" s="188"/>
      <c r="K535" s="188"/>
    </row>
    <row r="536" spans="1:11" ht="15.75" customHeight="1" x14ac:dyDescent="0.25">
      <c r="A536" s="179"/>
      <c r="B536" s="188"/>
      <c r="C536" s="188"/>
      <c r="D536" s="188"/>
      <c r="E536" s="188"/>
      <c r="F536" s="188"/>
      <c r="G536" s="188"/>
      <c r="H536" s="188"/>
      <c r="I536" s="188"/>
      <c r="J536" s="188"/>
      <c r="K536" s="188"/>
    </row>
    <row r="537" spans="1:11" ht="14.25" customHeight="1" x14ac:dyDescent="0.25">
      <c r="A537" s="179"/>
      <c r="B537" s="180"/>
      <c r="C537" s="180"/>
      <c r="D537" s="180"/>
      <c r="E537" s="180"/>
      <c r="F537" s="180"/>
      <c r="G537" s="180"/>
      <c r="H537" s="180"/>
      <c r="I537" s="180"/>
      <c r="J537" s="180"/>
      <c r="K537" s="180"/>
    </row>
    <row r="538" spans="1:11" ht="15" x14ac:dyDescent="0.25">
      <c r="A538" s="42"/>
      <c r="B538" s="188" t="s">
        <v>296</v>
      </c>
      <c r="C538" s="188"/>
      <c r="D538" s="188"/>
      <c r="E538" s="188"/>
      <c r="F538" s="188"/>
      <c r="G538" s="188"/>
      <c r="H538" s="188"/>
      <c r="I538" s="188"/>
      <c r="J538" s="188"/>
      <c r="K538" s="188"/>
    </row>
    <row r="539" spans="1:11" ht="15" x14ac:dyDescent="0.25">
      <c r="A539" s="179"/>
      <c r="B539" s="188"/>
      <c r="C539" s="188"/>
      <c r="D539" s="188"/>
      <c r="E539" s="188"/>
      <c r="F539" s="188"/>
      <c r="G539" s="188"/>
      <c r="H539" s="188"/>
      <c r="I539" s="188"/>
      <c r="J539" s="188"/>
      <c r="K539" s="188"/>
    </row>
    <row r="540" spans="1:11" ht="16.5" customHeight="1" x14ac:dyDescent="0.25">
      <c r="A540" s="179"/>
      <c r="B540" s="188"/>
      <c r="C540" s="188"/>
      <c r="D540" s="188"/>
      <c r="E540" s="188"/>
      <c r="F540" s="188"/>
      <c r="G540" s="188"/>
      <c r="H540" s="188"/>
      <c r="I540" s="188"/>
      <c r="J540" s="188"/>
      <c r="K540" s="188"/>
    </row>
    <row r="541" spans="1:11" ht="16.5" customHeight="1" x14ac:dyDescent="0.25">
      <c r="A541" s="179"/>
      <c r="B541" s="188"/>
      <c r="C541" s="188"/>
      <c r="D541" s="188"/>
      <c r="E541" s="188"/>
      <c r="F541" s="188"/>
      <c r="G541" s="188"/>
      <c r="H541" s="188"/>
      <c r="I541" s="188"/>
      <c r="J541" s="188"/>
      <c r="K541" s="188"/>
    </row>
    <row r="542" spans="1:11" ht="16.5" customHeight="1" x14ac:dyDescent="0.25">
      <c r="A542" s="179"/>
      <c r="B542" s="188"/>
      <c r="C542" s="188"/>
      <c r="D542" s="188"/>
      <c r="E542" s="188"/>
      <c r="F542" s="188"/>
      <c r="G542" s="188"/>
      <c r="H542" s="188"/>
      <c r="I542" s="188"/>
      <c r="J542" s="188"/>
      <c r="K542" s="188"/>
    </row>
    <row r="543" spans="1:11" ht="16.5" customHeight="1" x14ac:dyDescent="0.25">
      <c r="A543" s="179"/>
      <c r="B543" s="188"/>
      <c r="C543" s="188"/>
      <c r="D543" s="188"/>
      <c r="E543" s="188"/>
      <c r="F543" s="188"/>
      <c r="G543" s="188"/>
      <c r="H543" s="188"/>
      <c r="I543" s="188"/>
      <c r="J543" s="188"/>
      <c r="K543" s="188"/>
    </row>
    <row r="544" spans="1:11" ht="10.5" customHeight="1" x14ac:dyDescent="0.25">
      <c r="A544" s="179"/>
      <c r="B544" s="188"/>
      <c r="C544" s="188"/>
      <c r="D544" s="188"/>
      <c r="E544" s="188"/>
      <c r="F544" s="188"/>
      <c r="G544" s="188"/>
      <c r="H544" s="188"/>
      <c r="I544" s="188"/>
      <c r="J544" s="188"/>
      <c r="K544" s="188"/>
    </row>
    <row r="545" spans="1:11" ht="15" x14ac:dyDescent="0.25">
      <c r="A545" s="179"/>
      <c r="B545" s="188"/>
      <c r="C545" s="188"/>
      <c r="D545" s="188"/>
      <c r="E545" s="188"/>
      <c r="F545" s="188"/>
      <c r="G545" s="188"/>
      <c r="H545" s="188"/>
      <c r="I545" s="188"/>
      <c r="J545" s="188"/>
      <c r="K545" s="188"/>
    </row>
    <row r="546" spans="1:11" ht="15" x14ac:dyDescent="0.25">
      <c r="A546" s="179"/>
      <c r="B546" s="188"/>
      <c r="C546" s="188"/>
      <c r="D546" s="188"/>
      <c r="E546" s="188"/>
      <c r="F546" s="188"/>
      <c r="G546" s="188"/>
      <c r="H546" s="188"/>
      <c r="I546" s="188"/>
      <c r="J546" s="188"/>
      <c r="K546" s="188"/>
    </row>
    <row r="547" spans="1:11" ht="14.25" customHeight="1" x14ac:dyDescent="0.25">
      <c r="A547" s="179"/>
      <c r="B547" s="181"/>
      <c r="C547" s="181"/>
      <c r="D547" s="181"/>
      <c r="E547" s="181"/>
      <c r="F547" s="181"/>
      <c r="G547" s="181"/>
      <c r="H547" s="181"/>
      <c r="I547" s="181"/>
      <c r="J547" s="181"/>
      <c r="K547" s="181"/>
    </row>
    <row r="548" spans="1:11" ht="15" x14ac:dyDescent="0.25">
      <c r="A548" s="42"/>
      <c r="B548" s="188" t="s">
        <v>141</v>
      </c>
      <c r="C548" s="188"/>
      <c r="D548" s="188"/>
      <c r="E548" s="188"/>
      <c r="F548" s="188"/>
      <c r="G548" s="188"/>
      <c r="H548" s="188"/>
      <c r="I548" s="188"/>
      <c r="J548" s="188"/>
      <c r="K548" s="188"/>
    </row>
    <row r="549" spans="1:11" ht="15" x14ac:dyDescent="0.25">
      <c r="A549" s="179"/>
      <c r="B549" s="188"/>
      <c r="C549" s="188"/>
      <c r="D549" s="188"/>
      <c r="E549" s="188"/>
      <c r="F549" s="188"/>
      <c r="G549" s="188"/>
      <c r="H549" s="188"/>
      <c r="I549" s="188"/>
      <c r="J549" s="188"/>
      <c r="K549" s="188"/>
    </row>
    <row r="550" spans="1:11" ht="14.25" customHeight="1" x14ac:dyDescent="0.25">
      <c r="A550" s="179"/>
      <c r="B550" s="180"/>
      <c r="C550" s="180"/>
      <c r="D550" s="180"/>
      <c r="E550" s="180"/>
      <c r="F550" s="180"/>
      <c r="G550" s="180"/>
      <c r="H550" s="180"/>
      <c r="I550" s="180"/>
      <c r="J550" s="180"/>
      <c r="K550" s="180"/>
    </row>
    <row r="551" spans="1:11" ht="15" x14ac:dyDescent="0.25">
      <c r="A551" s="42"/>
      <c r="B551" s="188" t="s">
        <v>142</v>
      </c>
      <c r="C551" s="188"/>
      <c r="D551" s="188"/>
      <c r="E551" s="188"/>
      <c r="F551" s="188"/>
      <c r="G551" s="188"/>
      <c r="H551" s="188"/>
      <c r="I551" s="188"/>
      <c r="J551" s="188"/>
      <c r="K551" s="188"/>
    </row>
    <row r="552" spans="1:11" ht="15.75" customHeight="1" x14ac:dyDescent="0.25">
      <c r="A552" s="179"/>
      <c r="B552" s="188"/>
      <c r="C552" s="188"/>
      <c r="D552" s="188"/>
      <c r="E552" s="188"/>
      <c r="F552" s="188"/>
      <c r="G552" s="188"/>
      <c r="H552" s="188"/>
      <c r="I552" s="188"/>
      <c r="J552" s="188"/>
      <c r="K552" s="188"/>
    </row>
    <row r="553" spans="1:11" ht="14.25" customHeight="1" x14ac:dyDescent="0.25">
      <c r="A553" s="179"/>
      <c r="B553" s="181"/>
      <c r="C553" s="181"/>
      <c r="D553" s="181"/>
      <c r="E553" s="181"/>
      <c r="F553" s="181"/>
      <c r="G553" s="181"/>
      <c r="H553" s="181"/>
      <c r="I553" s="181"/>
      <c r="J553" s="181"/>
      <c r="K553" s="181"/>
    </row>
    <row r="554" spans="1:11" ht="15.75" customHeight="1" x14ac:dyDescent="0.25">
      <c r="A554" s="42"/>
      <c r="B554" s="189" t="s">
        <v>435</v>
      </c>
      <c r="C554" s="189"/>
      <c r="D554" s="189"/>
      <c r="E554" s="189"/>
      <c r="F554" s="189"/>
      <c r="G554" s="189"/>
      <c r="H554" s="189"/>
      <c r="I554" s="189"/>
      <c r="J554" s="189"/>
      <c r="K554" s="189"/>
    </row>
    <row r="555" spans="1:11" ht="15.75" customHeight="1" x14ac:dyDescent="0.25">
      <c r="A555" s="42"/>
      <c r="B555" s="189"/>
      <c r="C555" s="189"/>
      <c r="D555" s="189"/>
      <c r="E555" s="189"/>
      <c r="F555" s="189"/>
      <c r="G555" s="189"/>
      <c r="H555" s="189"/>
      <c r="I555" s="189"/>
      <c r="J555" s="189"/>
      <c r="K555" s="189"/>
    </row>
    <row r="556" spans="1:11" ht="14.25" customHeight="1" x14ac:dyDescent="0.25">
      <c r="A556" s="179"/>
      <c r="B556" s="180"/>
      <c r="C556" s="180"/>
      <c r="D556" s="180"/>
      <c r="E556" s="180"/>
      <c r="F556" s="180"/>
      <c r="G556" s="180"/>
      <c r="H556" s="180"/>
      <c r="I556" s="180"/>
      <c r="J556" s="180"/>
      <c r="K556" s="180"/>
    </row>
    <row r="557" spans="1:11" ht="14.25" customHeight="1" x14ac:dyDescent="0.25">
      <c r="A557" s="42"/>
      <c r="B557" s="188" t="s">
        <v>143</v>
      </c>
      <c r="C557" s="188"/>
      <c r="D557" s="188"/>
      <c r="E557" s="188"/>
      <c r="F557" s="188"/>
      <c r="G557" s="188"/>
      <c r="H557" s="188"/>
      <c r="I557" s="188"/>
      <c r="J557" s="188"/>
      <c r="K557" s="188"/>
    </row>
    <row r="558" spans="1:11" ht="15" x14ac:dyDescent="0.25">
      <c r="A558" s="42"/>
      <c r="B558" s="188"/>
      <c r="C558" s="188"/>
      <c r="D558" s="188"/>
      <c r="E558" s="188"/>
      <c r="F558" s="188"/>
      <c r="G558" s="188"/>
      <c r="H558" s="188"/>
      <c r="I558" s="188"/>
      <c r="J558" s="188"/>
      <c r="K558" s="188"/>
    </row>
    <row r="559" spans="1:11" ht="14.25" customHeight="1" x14ac:dyDescent="0.25">
      <c r="A559" s="179"/>
      <c r="B559" s="180"/>
      <c r="C559" s="180"/>
      <c r="D559" s="180"/>
      <c r="E559" s="180"/>
      <c r="F559" s="180"/>
      <c r="G559" s="180"/>
      <c r="H559" s="180"/>
      <c r="I559" s="180"/>
      <c r="J559" s="180"/>
      <c r="K559" s="180"/>
    </row>
    <row r="560" spans="1:11" ht="15.75" customHeight="1" x14ac:dyDescent="0.25">
      <c r="A560" s="42"/>
      <c r="B560" s="180" t="s">
        <v>144</v>
      </c>
      <c r="C560" s="180"/>
      <c r="D560" s="180"/>
      <c r="E560" s="180"/>
      <c r="F560" s="180"/>
      <c r="G560" s="180"/>
      <c r="H560" s="180"/>
      <c r="I560" s="180"/>
      <c r="J560" s="180"/>
      <c r="K560" s="180"/>
    </row>
    <row r="561" spans="1:11" ht="14.25" customHeight="1" x14ac:dyDescent="0.25">
      <c r="A561" s="179"/>
      <c r="B561" s="180"/>
      <c r="C561" s="180"/>
      <c r="D561" s="180"/>
      <c r="E561" s="180"/>
      <c r="F561" s="180"/>
      <c r="G561" s="180"/>
      <c r="H561" s="180"/>
      <c r="I561" s="180"/>
      <c r="J561" s="180"/>
      <c r="K561" s="180"/>
    </row>
    <row r="562" spans="1:11" ht="15.75" customHeight="1" x14ac:dyDescent="0.25">
      <c r="A562" s="42"/>
      <c r="B562" s="188" t="s">
        <v>145</v>
      </c>
      <c r="C562" s="188"/>
      <c r="D562" s="188"/>
      <c r="E562" s="188"/>
      <c r="F562" s="188"/>
      <c r="G562" s="188"/>
      <c r="H562" s="188"/>
      <c r="I562" s="188"/>
      <c r="J562" s="188"/>
      <c r="K562" s="188"/>
    </row>
    <row r="563" spans="1:11" ht="14.25" customHeight="1" x14ac:dyDescent="0.25">
      <c r="A563" s="42"/>
      <c r="B563" s="188"/>
      <c r="C563" s="188"/>
      <c r="D563" s="188"/>
      <c r="E563" s="188"/>
      <c r="F563" s="188"/>
      <c r="G563" s="188"/>
      <c r="H563" s="188"/>
      <c r="I563" s="188"/>
      <c r="J563" s="188"/>
      <c r="K563" s="188"/>
    </row>
    <row r="564" spans="1:11" ht="15.75" customHeight="1" x14ac:dyDescent="0.25">
      <c r="A564" s="42"/>
      <c r="B564" s="188"/>
      <c r="C564" s="188"/>
      <c r="D564" s="188"/>
      <c r="E564" s="188"/>
      <c r="F564" s="188"/>
      <c r="G564" s="188"/>
      <c r="H564" s="188"/>
      <c r="I564" s="188"/>
      <c r="J564" s="188"/>
      <c r="K564" s="188"/>
    </row>
    <row r="565" spans="1:11" ht="14.25" customHeight="1" x14ac:dyDescent="0.25">
      <c r="A565" s="179"/>
      <c r="B565" s="180"/>
      <c r="C565" s="180"/>
      <c r="D565" s="180"/>
      <c r="E565" s="180"/>
      <c r="F565" s="180"/>
      <c r="G565" s="180"/>
      <c r="H565" s="180"/>
      <c r="I565" s="180"/>
      <c r="J565" s="180"/>
      <c r="K565" s="180"/>
    </row>
    <row r="566" spans="1:11" ht="15" x14ac:dyDescent="0.25">
      <c r="A566" s="42"/>
      <c r="B566" s="188" t="s">
        <v>146</v>
      </c>
      <c r="C566" s="188"/>
      <c r="D566" s="188"/>
      <c r="E566" s="188"/>
      <c r="F566" s="188"/>
      <c r="G566" s="188"/>
      <c r="H566" s="188"/>
      <c r="I566" s="188"/>
      <c r="J566" s="188"/>
      <c r="K566" s="188"/>
    </row>
    <row r="567" spans="1:11" ht="15.75" customHeight="1" x14ac:dyDescent="0.25">
      <c r="A567" s="179"/>
      <c r="B567" s="188"/>
      <c r="C567" s="188"/>
      <c r="D567" s="188"/>
      <c r="E567" s="188"/>
      <c r="F567" s="188"/>
      <c r="G567" s="188"/>
      <c r="H567" s="188"/>
      <c r="I567" s="188"/>
      <c r="J567" s="188"/>
      <c r="K567" s="188"/>
    </row>
    <row r="568" spans="1:11" ht="14.25" customHeight="1" x14ac:dyDescent="0.25">
      <c r="A568" s="179"/>
      <c r="B568" s="188"/>
      <c r="C568" s="188"/>
      <c r="D568" s="188"/>
      <c r="E568" s="188"/>
      <c r="F568" s="188"/>
      <c r="G568" s="188"/>
      <c r="H568" s="188"/>
      <c r="I568" s="188"/>
      <c r="J568" s="188"/>
      <c r="K568" s="188"/>
    </row>
    <row r="569" spans="1:11" ht="15.75" customHeight="1" x14ac:dyDescent="0.25">
      <c r="A569" s="179"/>
      <c r="B569" s="188"/>
      <c r="C569" s="188"/>
      <c r="D569" s="188"/>
      <c r="E569" s="188"/>
      <c r="F569" s="188"/>
      <c r="G569" s="188"/>
      <c r="H569" s="188"/>
      <c r="I569" s="188"/>
      <c r="J569" s="188"/>
      <c r="K569" s="188"/>
    </row>
    <row r="570" spans="1:11" ht="14.25" customHeight="1" x14ac:dyDescent="0.25">
      <c r="A570" s="179"/>
      <c r="B570" s="180"/>
      <c r="C570" s="180"/>
      <c r="D570" s="180"/>
      <c r="E570" s="180"/>
      <c r="F570" s="180"/>
      <c r="G570" s="180"/>
      <c r="H570" s="180"/>
      <c r="I570" s="180"/>
      <c r="J570" s="180"/>
      <c r="K570" s="180"/>
    </row>
    <row r="571" spans="1:11" ht="15.75" customHeight="1" x14ac:dyDescent="0.25">
      <c r="A571" s="42"/>
      <c r="B571" s="190" t="s">
        <v>297</v>
      </c>
      <c r="C571" s="190"/>
      <c r="D571" s="190"/>
      <c r="E571" s="190"/>
      <c r="F571" s="190"/>
      <c r="G571" s="190"/>
      <c r="H571" s="190"/>
      <c r="I571" s="190"/>
      <c r="J571" s="190"/>
      <c r="K571" s="190"/>
    </row>
    <row r="572" spans="1:11" ht="14.25" customHeight="1" x14ac:dyDescent="0.25">
      <c r="A572" s="42"/>
      <c r="B572" s="190"/>
      <c r="C572" s="190"/>
      <c r="D572" s="190"/>
      <c r="E572" s="190"/>
      <c r="F572" s="190"/>
      <c r="G572" s="190"/>
      <c r="H572" s="190"/>
      <c r="I572" s="190"/>
      <c r="J572" s="190"/>
      <c r="K572" s="190"/>
    </row>
    <row r="573" spans="1:11" ht="15.75" customHeight="1" x14ac:dyDescent="0.25">
      <c r="A573" s="42"/>
      <c r="B573" s="190"/>
      <c r="C573" s="190"/>
      <c r="D573" s="190"/>
      <c r="E573" s="190"/>
      <c r="F573" s="190"/>
      <c r="G573" s="190"/>
      <c r="H573" s="190"/>
      <c r="I573" s="190"/>
      <c r="J573" s="190"/>
      <c r="K573" s="190"/>
    </row>
    <row r="574" spans="1:11" ht="14.25" customHeight="1" x14ac:dyDescent="0.25">
      <c r="B574" s="182"/>
      <c r="C574" s="182"/>
      <c r="D574" s="182"/>
      <c r="E574" s="182"/>
      <c r="F574" s="182"/>
      <c r="G574" s="182"/>
      <c r="H574" s="182"/>
      <c r="I574" s="182"/>
      <c r="J574" s="182"/>
      <c r="K574" s="182"/>
    </row>
    <row r="575" spans="1:11" ht="15" customHeight="1" x14ac:dyDescent="0.25">
      <c r="A575" s="42"/>
      <c r="B575" s="188" t="s">
        <v>298</v>
      </c>
      <c r="C575" s="188"/>
      <c r="D575" s="188"/>
      <c r="E575" s="188"/>
      <c r="F575" s="188"/>
      <c r="G575" s="188"/>
      <c r="H575" s="188"/>
      <c r="I575" s="188"/>
      <c r="J575" s="188"/>
      <c r="K575" s="188"/>
    </row>
    <row r="576" spans="1:11" ht="18" customHeight="1" x14ac:dyDescent="0.25">
      <c r="B576" s="188"/>
      <c r="C576" s="188"/>
      <c r="D576" s="188"/>
      <c r="E576" s="188"/>
      <c r="F576" s="188"/>
      <c r="G576" s="188"/>
      <c r="H576" s="188"/>
      <c r="I576" s="188"/>
      <c r="J576" s="188"/>
      <c r="K576" s="188"/>
    </row>
    <row r="577" spans="1:11" ht="14.25" customHeight="1" x14ac:dyDescent="0.25">
      <c r="B577" s="188"/>
      <c r="C577" s="188"/>
      <c r="D577" s="188"/>
      <c r="E577" s="188"/>
      <c r="F577" s="188"/>
      <c r="G577" s="188"/>
      <c r="H577" s="188"/>
      <c r="I577" s="188"/>
      <c r="J577" s="188"/>
      <c r="K577" s="188"/>
    </row>
    <row r="578" spans="1:11" ht="15.75" customHeight="1" x14ac:dyDescent="0.25">
      <c r="B578" s="188"/>
      <c r="C578" s="188"/>
      <c r="D578" s="188"/>
      <c r="E578" s="188"/>
      <c r="F578" s="188"/>
      <c r="G578" s="188"/>
      <c r="H578" s="188"/>
      <c r="I578" s="188"/>
      <c r="J578" s="188"/>
      <c r="K578" s="188"/>
    </row>
    <row r="579" spans="1:11" ht="14.25" customHeight="1" x14ac:dyDescent="0.25">
      <c r="B579" s="181"/>
      <c r="C579" s="181"/>
      <c r="D579" s="181"/>
      <c r="E579" s="181"/>
      <c r="F579" s="181"/>
      <c r="G579" s="181"/>
      <c r="H579" s="181"/>
      <c r="I579" s="181"/>
      <c r="J579" s="181"/>
      <c r="K579" s="181"/>
    </row>
    <row r="580" spans="1:11" ht="16.5" customHeight="1" x14ac:dyDescent="0.25">
      <c r="A580" s="42"/>
      <c r="B580" s="180" t="s">
        <v>299</v>
      </c>
      <c r="C580" s="181"/>
      <c r="D580" s="181"/>
      <c r="E580" s="181"/>
      <c r="F580" s="181"/>
      <c r="G580" s="181"/>
      <c r="H580" s="181"/>
      <c r="I580" s="181"/>
      <c r="J580" s="181"/>
      <c r="K580" s="181"/>
    </row>
    <row r="581" spans="1:11" ht="14.25" customHeight="1" x14ac:dyDescent="0.2">
      <c r="A581" s="179"/>
      <c r="B581" s="151"/>
      <c r="C581" s="151"/>
      <c r="D581" s="151"/>
      <c r="E581" s="151"/>
      <c r="F581" s="151"/>
      <c r="G581" s="151"/>
      <c r="H581" s="151"/>
      <c r="I581" s="151"/>
      <c r="J581" s="151"/>
      <c r="K581" s="151"/>
    </row>
    <row r="582" spans="1:11" x14ac:dyDescent="0.25">
      <c r="A582" s="187" t="s">
        <v>147</v>
      </c>
      <c r="B582" s="187"/>
      <c r="C582" s="187"/>
      <c r="D582" s="187"/>
      <c r="E582" s="187"/>
      <c r="F582" s="187"/>
      <c r="G582" s="187"/>
      <c r="H582" s="187"/>
      <c r="I582" s="187"/>
      <c r="J582" s="187"/>
      <c r="K582" s="187"/>
    </row>
    <row r="583" spans="1:11" x14ac:dyDescent="0.25">
      <c r="A583" s="187"/>
      <c r="B583" s="187"/>
      <c r="C583" s="187"/>
      <c r="D583" s="187"/>
      <c r="E583" s="187"/>
      <c r="F583" s="187"/>
      <c r="G583" s="187"/>
      <c r="H583" s="187"/>
      <c r="I583" s="187"/>
      <c r="J583" s="187"/>
      <c r="K583" s="187"/>
    </row>
    <row r="588" spans="1:11" ht="14.25" customHeight="1" x14ac:dyDescent="0.25"/>
    <row r="598" ht="15" customHeight="1" x14ac:dyDescent="0.25"/>
    <row r="599" ht="15" customHeight="1" x14ac:dyDescent="0.25"/>
    <row r="600" ht="15" customHeight="1" x14ac:dyDescent="0.25"/>
    <row r="601" ht="15" customHeight="1" x14ac:dyDescent="0.25"/>
    <row r="602" ht="15" customHeight="1" x14ac:dyDescent="0.25"/>
    <row r="603" ht="15" customHeight="1" x14ac:dyDescent="0.25"/>
    <row r="604" ht="15" customHeight="1" x14ac:dyDescent="0.25"/>
    <row r="605" ht="15" customHeight="1" x14ac:dyDescent="0.25"/>
    <row r="606" ht="15" customHeight="1" x14ac:dyDescent="0.25"/>
    <row r="607" ht="15" customHeight="1" x14ac:dyDescent="0.25"/>
    <row r="608" ht="15" customHeight="1" x14ac:dyDescent="0.25"/>
    <row r="609" ht="15" customHeight="1" x14ac:dyDescent="0.25"/>
    <row r="610" ht="15" customHeight="1" x14ac:dyDescent="0.25"/>
    <row r="611" ht="15" customHeight="1" x14ac:dyDescent="0.25"/>
    <row r="613" ht="15.75" customHeight="1" x14ac:dyDescent="0.25"/>
    <row r="615" ht="15" customHeight="1" x14ac:dyDescent="0.25"/>
    <row r="616" ht="15" customHeight="1" x14ac:dyDescent="0.25"/>
    <row r="617" ht="15" customHeight="1" x14ac:dyDescent="0.25"/>
    <row r="618" ht="15" customHeight="1" x14ac:dyDescent="0.25"/>
    <row r="619" ht="15" customHeight="1" x14ac:dyDescent="0.25"/>
    <row r="620" ht="15" customHeight="1" x14ac:dyDescent="0.25"/>
    <row r="621" ht="15" customHeight="1" x14ac:dyDescent="0.25"/>
    <row r="622" ht="15" customHeight="1" x14ac:dyDescent="0.25"/>
    <row r="623" ht="15" customHeight="1" x14ac:dyDescent="0.25"/>
    <row r="624" ht="15" customHeight="1" x14ac:dyDescent="0.25"/>
    <row r="625" spans="1:11" ht="15" customHeight="1" x14ac:dyDescent="0.25"/>
    <row r="626" spans="1:11" ht="15" customHeight="1" x14ac:dyDescent="0.25"/>
    <row r="627" spans="1:11" ht="15" customHeight="1" x14ac:dyDescent="0.25"/>
    <row r="628" spans="1:11" ht="15" customHeight="1" x14ac:dyDescent="0.25"/>
    <row r="629" spans="1:11" ht="15" customHeight="1" x14ac:dyDescent="0.25"/>
    <row r="630" spans="1:11" ht="15.75" customHeight="1" x14ac:dyDescent="0.25"/>
    <row r="632" spans="1:11" ht="15" customHeight="1" x14ac:dyDescent="0.25"/>
    <row r="633" spans="1:11" ht="15" x14ac:dyDescent="0.25">
      <c r="A633" s="25"/>
      <c r="B633" s="25"/>
      <c r="C633" s="25"/>
      <c r="D633" s="25"/>
      <c r="E633" s="25"/>
      <c r="F633" s="25"/>
      <c r="G633" s="25"/>
      <c r="H633" s="25"/>
      <c r="I633" s="25"/>
      <c r="J633" s="25"/>
      <c r="K633" s="25"/>
    </row>
    <row r="634" spans="1:11" ht="15" x14ac:dyDescent="0.25">
      <c r="A634" s="25"/>
      <c r="B634" s="25"/>
      <c r="C634" s="25"/>
      <c r="D634" s="25"/>
      <c r="E634" s="25"/>
      <c r="F634" s="25"/>
      <c r="G634" s="25"/>
      <c r="H634" s="25"/>
      <c r="I634" s="25"/>
      <c r="J634" s="25"/>
      <c r="K634" s="25"/>
    </row>
    <row r="635" spans="1:11" ht="15" x14ac:dyDescent="0.25">
      <c r="A635" s="25"/>
      <c r="B635" s="25"/>
      <c r="C635" s="25"/>
      <c r="D635" s="25"/>
      <c r="E635" s="25"/>
      <c r="F635" s="25"/>
      <c r="G635" s="25"/>
      <c r="H635" s="25"/>
      <c r="I635" s="25"/>
      <c r="J635" s="25"/>
      <c r="K635" s="25"/>
    </row>
    <row r="636" spans="1:11" ht="15" x14ac:dyDescent="0.25">
      <c r="A636" s="25"/>
      <c r="B636" s="25"/>
      <c r="C636" s="25"/>
      <c r="D636" s="25"/>
      <c r="E636" s="25"/>
      <c r="F636" s="25"/>
      <c r="G636" s="25"/>
      <c r="H636" s="25"/>
      <c r="I636" s="25"/>
      <c r="J636" s="25"/>
      <c r="K636" s="25"/>
    </row>
    <row r="637" spans="1:11" ht="15" x14ac:dyDescent="0.25">
      <c r="A637" s="25"/>
      <c r="B637" s="25"/>
      <c r="C637" s="25"/>
      <c r="D637" s="25"/>
      <c r="E637" s="25"/>
      <c r="F637" s="25"/>
      <c r="G637" s="25"/>
      <c r="H637" s="25"/>
      <c r="I637" s="25"/>
      <c r="J637" s="25"/>
      <c r="K637" s="25"/>
    </row>
    <row r="638" spans="1:11" ht="15" x14ac:dyDescent="0.25">
      <c r="A638" s="25"/>
      <c r="B638" s="25"/>
      <c r="C638" s="25"/>
      <c r="D638" s="25"/>
      <c r="E638" s="25"/>
      <c r="F638" s="25"/>
      <c r="G638" s="25"/>
      <c r="H638" s="25"/>
      <c r="I638" s="25"/>
      <c r="J638" s="25"/>
      <c r="K638" s="25"/>
    </row>
    <row r="639" spans="1:11" ht="15" x14ac:dyDescent="0.25">
      <c r="A639" s="25"/>
      <c r="B639" s="25"/>
      <c r="C639" s="25"/>
      <c r="D639" s="25"/>
      <c r="E639" s="25"/>
      <c r="F639" s="25"/>
      <c r="G639" s="25"/>
      <c r="H639" s="25"/>
      <c r="I639" s="25"/>
      <c r="J639" s="25"/>
      <c r="K639" s="25"/>
    </row>
    <row r="640" spans="1:11" ht="15" x14ac:dyDescent="0.25">
      <c r="A640" s="25"/>
      <c r="B640" s="25"/>
      <c r="C640" s="25"/>
      <c r="D640" s="25"/>
      <c r="E640" s="25"/>
      <c r="F640" s="25"/>
      <c r="G640" s="25"/>
      <c r="H640" s="25"/>
      <c r="I640" s="25"/>
      <c r="J640" s="25"/>
      <c r="K640" s="25"/>
    </row>
    <row r="641" spans="1:11" ht="15" x14ac:dyDescent="0.25">
      <c r="A641" s="25"/>
      <c r="B641" s="25"/>
      <c r="C641" s="25"/>
      <c r="D641" s="25"/>
      <c r="E641" s="25"/>
      <c r="F641" s="25"/>
      <c r="G641" s="25"/>
      <c r="H641" s="25"/>
      <c r="I641" s="25"/>
      <c r="J641" s="25"/>
      <c r="K641" s="25"/>
    </row>
    <row r="642" spans="1:11" ht="15" x14ac:dyDescent="0.25">
      <c r="A642" s="25"/>
      <c r="B642" s="25"/>
      <c r="C642" s="25"/>
      <c r="D642" s="25"/>
      <c r="E642" s="25"/>
      <c r="F642" s="25"/>
      <c r="G642" s="25"/>
      <c r="H642" s="25"/>
      <c r="I642" s="25"/>
      <c r="J642" s="25"/>
      <c r="K642" s="25"/>
    </row>
    <row r="643" spans="1:11" ht="15" x14ac:dyDescent="0.25">
      <c r="A643" s="25"/>
      <c r="B643" s="25"/>
      <c r="C643" s="25"/>
      <c r="D643" s="25"/>
      <c r="E643" s="25"/>
      <c r="F643" s="25"/>
      <c r="G643" s="25"/>
      <c r="H643" s="25"/>
      <c r="I643" s="25"/>
      <c r="J643" s="25"/>
      <c r="K643" s="25"/>
    </row>
    <row r="644" spans="1:11" ht="15" x14ac:dyDescent="0.25">
      <c r="A644" s="25"/>
      <c r="B644" s="25"/>
      <c r="C644" s="25"/>
      <c r="D644" s="25"/>
      <c r="E644" s="25"/>
      <c r="F644" s="25"/>
      <c r="G644" s="25"/>
      <c r="H644" s="25"/>
      <c r="I644" s="25"/>
      <c r="J644" s="25"/>
      <c r="K644" s="25"/>
    </row>
    <row r="645" spans="1:11" ht="15" x14ac:dyDescent="0.25">
      <c r="A645" s="25"/>
      <c r="B645" s="25"/>
      <c r="C645" s="25"/>
      <c r="D645" s="25"/>
      <c r="E645" s="25"/>
      <c r="F645" s="25"/>
      <c r="G645" s="25"/>
      <c r="H645" s="25"/>
      <c r="I645" s="25"/>
      <c r="J645" s="25"/>
      <c r="K645" s="25"/>
    </row>
    <row r="646" spans="1:11" ht="15" x14ac:dyDescent="0.25">
      <c r="A646" s="25"/>
      <c r="B646" s="25"/>
      <c r="C646" s="25"/>
      <c r="D646" s="25"/>
      <c r="E646" s="25"/>
      <c r="F646" s="25"/>
      <c r="G646" s="25"/>
      <c r="H646" s="25"/>
      <c r="I646" s="25"/>
      <c r="J646" s="25"/>
      <c r="K646" s="25"/>
    </row>
    <row r="647" spans="1:11" ht="15" x14ac:dyDescent="0.25">
      <c r="A647" s="25"/>
      <c r="B647" s="25"/>
      <c r="C647" s="25"/>
      <c r="D647" s="25"/>
      <c r="E647" s="25"/>
      <c r="F647" s="25"/>
      <c r="G647" s="25"/>
      <c r="H647" s="25"/>
      <c r="I647" s="25"/>
      <c r="J647" s="25"/>
      <c r="K647" s="25"/>
    </row>
    <row r="648" spans="1:11" ht="15" x14ac:dyDescent="0.25">
      <c r="A648" s="25"/>
      <c r="B648" s="25"/>
      <c r="C648" s="25"/>
      <c r="D648" s="25"/>
      <c r="E648" s="25"/>
      <c r="F648" s="25"/>
      <c r="G648" s="25"/>
      <c r="H648" s="25"/>
      <c r="I648" s="25"/>
      <c r="J648" s="25"/>
      <c r="K648" s="25"/>
    </row>
    <row r="649" spans="1:11" ht="15" x14ac:dyDescent="0.25">
      <c r="A649" s="25"/>
      <c r="B649" s="25"/>
      <c r="C649" s="25"/>
      <c r="D649" s="25"/>
      <c r="E649" s="25"/>
      <c r="F649" s="25"/>
      <c r="G649" s="25"/>
      <c r="H649" s="25"/>
      <c r="I649" s="25"/>
      <c r="J649" s="25"/>
      <c r="K649" s="25"/>
    </row>
    <row r="650" spans="1:11" ht="15" x14ac:dyDescent="0.25">
      <c r="A650" s="25"/>
      <c r="B650" s="25"/>
      <c r="C650" s="25"/>
      <c r="D650" s="25"/>
      <c r="E650" s="25"/>
      <c r="F650" s="25"/>
      <c r="G650" s="25"/>
      <c r="H650" s="25"/>
      <c r="I650" s="25"/>
      <c r="J650" s="25"/>
      <c r="K650" s="25"/>
    </row>
    <row r="651" spans="1:11" ht="15" x14ac:dyDescent="0.25">
      <c r="A651" s="25"/>
      <c r="B651" s="25"/>
      <c r="C651" s="25"/>
      <c r="D651" s="25"/>
      <c r="E651" s="25"/>
      <c r="F651" s="25"/>
      <c r="G651" s="25"/>
      <c r="H651" s="25"/>
      <c r="I651" s="25"/>
      <c r="J651" s="25"/>
      <c r="K651" s="25"/>
    </row>
    <row r="652" spans="1:11" ht="15" x14ac:dyDescent="0.25">
      <c r="A652" s="25"/>
      <c r="B652" s="25"/>
      <c r="C652" s="25"/>
      <c r="D652" s="25"/>
      <c r="E652" s="25"/>
      <c r="F652" s="25"/>
      <c r="G652" s="25"/>
      <c r="H652" s="25"/>
      <c r="I652" s="25"/>
      <c r="J652" s="25"/>
      <c r="K652" s="25"/>
    </row>
    <row r="653" spans="1:11" ht="15" x14ac:dyDescent="0.25">
      <c r="A653" s="25"/>
      <c r="B653" s="25"/>
      <c r="C653" s="25"/>
      <c r="D653" s="25"/>
      <c r="E653" s="25"/>
      <c r="F653" s="25"/>
      <c r="G653" s="25"/>
      <c r="H653" s="25"/>
      <c r="I653" s="25"/>
      <c r="J653" s="25"/>
      <c r="K653" s="25"/>
    </row>
  </sheetData>
  <sheetProtection algorithmName="SHA-512" hashValue="JJwLuChsOJilD/DoJ4z1ZYQ0JeC57B3+eKwOPUJ1jYhW+VZ67UvSKhBKVI2hhjXlqfV4YMIHBP2eG0iMspDnQA==" saltValue="VQngoIGdqhldwA/HfSriCg==" spinCount="100000" sheet="1" objects="1" scenarios="1" selectLockedCells="1"/>
  <mergeCells count="222">
    <mergeCell ref="K89:K90"/>
    <mergeCell ref="K100:K101"/>
    <mergeCell ref="A154:K157"/>
    <mergeCell ref="A140:K141"/>
    <mergeCell ref="A145:K150"/>
    <mergeCell ref="H105:J105"/>
    <mergeCell ref="H106:J106"/>
    <mergeCell ref="K213:K218"/>
    <mergeCell ref="K219:K224"/>
    <mergeCell ref="A210:J210"/>
    <mergeCell ref="B161:F161"/>
    <mergeCell ref="B162:F162"/>
    <mergeCell ref="B163:F163"/>
    <mergeCell ref="A212:K212"/>
    <mergeCell ref="A213:J214"/>
    <mergeCell ref="K232:K233"/>
    <mergeCell ref="A234:H235"/>
    <mergeCell ref="K234:K235"/>
    <mergeCell ref="A236:H237"/>
    <mergeCell ref="K236:K238"/>
    <mergeCell ref="A242:K242"/>
    <mergeCell ref="K301:K302"/>
    <mergeCell ref="A168:K169"/>
    <mergeCell ref="K286:K291"/>
    <mergeCell ref="A292:H293"/>
    <mergeCell ref="K292:K293"/>
    <mergeCell ref="A301:J301"/>
    <mergeCell ref="A302:J302"/>
    <mergeCell ref="K243:K244"/>
    <mergeCell ref="A246:H248"/>
    <mergeCell ref="K246:K248"/>
    <mergeCell ref="A228:K228"/>
    <mergeCell ref="A230:H231"/>
    <mergeCell ref="K230:K231"/>
    <mergeCell ref="A232:H233"/>
    <mergeCell ref="C238:H238"/>
    <mergeCell ref="B507:J508"/>
    <mergeCell ref="B510:J511"/>
    <mergeCell ref="A395:K395"/>
    <mergeCell ref="A396:J397"/>
    <mergeCell ref="C400:I401"/>
    <mergeCell ref="K507:K517"/>
    <mergeCell ref="B494:J495"/>
    <mergeCell ref="A243:H244"/>
    <mergeCell ref="A260:J262"/>
    <mergeCell ref="K259:K267"/>
    <mergeCell ref="A268:J270"/>
    <mergeCell ref="C318:J320"/>
    <mergeCell ref="A335:J339"/>
    <mergeCell ref="K268:K274"/>
    <mergeCell ref="B288:H289"/>
    <mergeCell ref="B310:G311"/>
    <mergeCell ref="B312:G313"/>
    <mergeCell ref="K304:K315"/>
    <mergeCell ref="A278:K278"/>
    <mergeCell ref="A285:K285"/>
    <mergeCell ref="C331:D331"/>
    <mergeCell ref="K63:K64"/>
    <mergeCell ref="B422:J423"/>
    <mergeCell ref="B47:F47"/>
    <mergeCell ref="B48:F48"/>
    <mergeCell ref="B50:F50"/>
    <mergeCell ref="B49:F49"/>
    <mergeCell ref="K78:K79"/>
    <mergeCell ref="A179:K208"/>
    <mergeCell ref="A112:K114"/>
    <mergeCell ref="B135:H135"/>
    <mergeCell ref="A356:J356"/>
    <mergeCell ref="A346:B346"/>
    <mergeCell ref="D346:E346"/>
    <mergeCell ref="G346:J346"/>
    <mergeCell ref="A349:B353"/>
    <mergeCell ref="K334:K354"/>
    <mergeCell ref="K317:K325"/>
    <mergeCell ref="K326:K333"/>
    <mergeCell ref="K355:K365"/>
    <mergeCell ref="K370:K377"/>
    <mergeCell ref="G161:J161"/>
    <mergeCell ref="G162:J162"/>
    <mergeCell ref="G163:J164"/>
    <mergeCell ref="G165:J165"/>
    <mergeCell ref="H62:J62"/>
    <mergeCell ref="H63:J63"/>
    <mergeCell ref="D5:H5"/>
    <mergeCell ref="B7:D7"/>
    <mergeCell ref="F24:F25"/>
    <mergeCell ref="C28:D28"/>
    <mergeCell ref="G40:G41"/>
    <mergeCell ref="D9:F9"/>
    <mergeCell ref="A109:K109"/>
    <mergeCell ref="H57:J57"/>
    <mergeCell ref="H76:J76"/>
    <mergeCell ref="H77:J77"/>
    <mergeCell ref="H75:J75"/>
    <mergeCell ref="H78:J78"/>
    <mergeCell ref="H87:J87"/>
    <mergeCell ref="H58:J58"/>
    <mergeCell ref="H59:J59"/>
    <mergeCell ref="H60:J60"/>
    <mergeCell ref="H61:J61"/>
    <mergeCell ref="H97:J97"/>
    <mergeCell ref="H98:J98"/>
    <mergeCell ref="H99:J99"/>
    <mergeCell ref="H103:J103"/>
    <mergeCell ref="H92:J92"/>
    <mergeCell ref="A3:K3"/>
    <mergeCell ref="A26:F26"/>
    <mergeCell ref="E24:E25"/>
    <mergeCell ref="B40:F41"/>
    <mergeCell ref="B42:F42"/>
    <mergeCell ref="B43:F43"/>
    <mergeCell ref="B44:F44"/>
    <mergeCell ref="B45:F45"/>
    <mergeCell ref="B46:F46"/>
    <mergeCell ref="A29:B29"/>
    <mergeCell ref="A30:B31"/>
    <mergeCell ref="C30:D31"/>
    <mergeCell ref="E30:E31"/>
    <mergeCell ref="F30:F31"/>
    <mergeCell ref="G30:G31"/>
    <mergeCell ref="C29:D29"/>
    <mergeCell ref="C24:D25"/>
    <mergeCell ref="C27:D27"/>
    <mergeCell ref="A24:B25"/>
    <mergeCell ref="A27:B27"/>
    <mergeCell ref="A28:B28"/>
    <mergeCell ref="F12:J12"/>
    <mergeCell ref="H64:J64"/>
    <mergeCell ref="H65:J65"/>
    <mergeCell ref="H66:J66"/>
    <mergeCell ref="H70:J70"/>
    <mergeCell ref="H71:J71"/>
    <mergeCell ref="H72:J72"/>
    <mergeCell ref="H73:J73"/>
    <mergeCell ref="H88:J88"/>
    <mergeCell ref="H100:J100"/>
    <mergeCell ref="H91:J91"/>
    <mergeCell ref="H96:J96"/>
    <mergeCell ref="H89:J89"/>
    <mergeCell ref="H90:J90"/>
    <mergeCell ref="H81:J81"/>
    <mergeCell ref="H85:J85"/>
    <mergeCell ref="H86:J86"/>
    <mergeCell ref="H74:J74"/>
    <mergeCell ref="H79:J79"/>
    <mergeCell ref="H80:J80"/>
    <mergeCell ref="H101:J101"/>
    <mergeCell ref="H102:J102"/>
    <mergeCell ref="H104:J104"/>
    <mergeCell ref="B130:K131"/>
    <mergeCell ref="B159:F159"/>
    <mergeCell ref="B160:F160"/>
    <mergeCell ref="K103:K104"/>
    <mergeCell ref="B117:K118"/>
    <mergeCell ref="B125:K126"/>
    <mergeCell ref="G159:J159"/>
    <mergeCell ref="G160:J160"/>
    <mergeCell ref="B164:F164"/>
    <mergeCell ref="B165:F165"/>
    <mergeCell ref="B166:F166"/>
    <mergeCell ref="C322:J324"/>
    <mergeCell ref="A327:J330"/>
    <mergeCell ref="A331:B331"/>
    <mergeCell ref="B357:J358"/>
    <mergeCell ref="B362:J363"/>
    <mergeCell ref="B364:J365"/>
    <mergeCell ref="A256:J256"/>
    <mergeCell ref="G166:J166"/>
    <mergeCell ref="K498:K506"/>
    <mergeCell ref="K433:K435"/>
    <mergeCell ref="K437:K450"/>
    <mergeCell ref="K396:K408"/>
    <mergeCell ref="K378:K385"/>
    <mergeCell ref="A258:K258"/>
    <mergeCell ref="C403:I404"/>
    <mergeCell ref="A305:J306"/>
    <mergeCell ref="B308:G309"/>
    <mergeCell ref="K386:K388"/>
    <mergeCell ref="B469:J471"/>
    <mergeCell ref="B473:J475"/>
    <mergeCell ref="B483:J486"/>
    <mergeCell ref="A389:J390"/>
    <mergeCell ref="K389:K391"/>
    <mergeCell ref="A413:K415"/>
    <mergeCell ref="B461:J462"/>
    <mergeCell ref="B453:J454"/>
    <mergeCell ref="K452:K463"/>
    <mergeCell ref="A466:J468"/>
    <mergeCell ref="A499:J500"/>
    <mergeCell ref="B557:K558"/>
    <mergeCell ref="B562:K564"/>
    <mergeCell ref="B566:K569"/>
    <mergeCell ref="B571:K573"/>
    <mergeCell ref="B575:K578"/>
    <mergeCell ref="A582:K583"/>
    <mergeCell ref="C405:I406"/>
    <mergeCell ref="B424:J426"/>
    <mergeCell ref="B448:J449"/>
    <mergeCell ref="B480:J482"/>
    <mergeCell ref="B427:J428"/>
    <mergeCell ref="B433:J434"/>
    <mergeCell ref="B440:J442"/>
    <mergeCell ref="B443:J444"/>
    <mergeCell ref="A451:J451"/>
    <mergeCell ref="B488:J489"/>
    <mergeCell ref="K518:K520"/>
    <mergeCell ref="B503:J505"/>
    <mergeCell ref="B513:J514"/>
    <mergeCell ref="B491:J492"/>
    <mergeCell ref="B477:J478"/>
    <mergeCell ref="A411:K411"/>
    <mergeCell ref="K465:K496"/>
    <mergeCell ref="A527:K527"/>
    <mergeCell ref="A522:K522"/>
    <mergeCell ref="A524:K526"/>
    <mergeCell ref="A528:K528"/>
    <mergeCell ref="A530:K531"/>
    <mergeCell ref="B535:K536"/>
    <mergeCell ref="B538:K546"/>
    <mergeCell ref="B548:K549"/>
    <mergeCell ref="B551:K552"/>
    <mergeCell ref="B554:K555"/>
  </mergeCells>
  <hyperlinks>
    <hyperlink ref="B459:G459" r:id="rId1" display="http://www1.dnr.wa.gov/nhp/refdesk/datasearch/wnhpwetlands.pdf"/>
    <hyperlink ref="B459" r:id="rId2"/>
    <hyperlink ref="A527" r:id="rId3" display="http://wdfw.wa.gov/publications/00165/wdfw00165.pdf"/>
    <hyperlink ref="A528" r:id="rId4"/>
  </hyperlinks>
  <pageMargins left="0.79541666666666666" right="0.80406250000000001" top="0.55208333333333337" bottom="0.75" header="0.3" footer="0.3"/>
  <pageSetup scale="77" orientation="portrait" r:id="rId5"/>
  <headerFooter>
    <oddHeader xml:space="preserve">&amp;L&amp;"Arial,Regular"&amp;10Wetland name or number &amp;U               &amp;U
&amp;C&amp;U
</oddHeader>
    <oddFooter>&amp;L&amp;"Arial,Regular"&amp;10Wetland Rating System for Eastern WA: 2014 Update
Rating Form - Effective January 1, 2015&amp;C&amp;"Arial,Regular"&amp;10&amp;P&amp;R&amp;"Arial,Regular"&amp;10WSDOT Adapted Form - December 9, 2019</oddFooter>
  </headerFooter>
  <rowBreaks count="11" manualBreakCount="11">
    <brk id="50" max="16383" man="1"/>
    <brk id="106" max="16383" man="1"/>
    <brk id="150" max="16383" man="1"/>
    <brk id="208" max="16383" man="1"/>
    <brk id="254" max="16383" man="1"/>
    <brk id="300" max="16383" man="1"/>
    <brk id="354" max="16383" man="1"/>
    <brk id="409" max="16383" man="1"/>
    <brk id="463" max="16383" man="1"/>
    <brk id="520" max="16383" man="1"/>
    <brk id="583" max="16383" man="1"/>
  </rowBreaks>
  <drawing r:id="rId6"/>
  <legacyDrawing r:id="rId7"/>
  <mc:AlternateContent xmlns:mc="http://schemas.openxmlformats.org/markup-compatibility/2006">
    <mc:Choice Requires="x14">
      <controls>
        <mc:AlternateContent xmlns:mc="http://schemas.openxmlformats.org/markup-compatibility/2006">
          <mc:Choice Requires="x14">
            <control shapeId="1042" r:id="rId8" name="Check Box 18">
              <controlPr defaultSize="0" autoFill="0" autoLine="0" autoPict="0" altText="">
                <anchor moveWithCells="1">
                  <from>
                    <xdr:col>10</xdr:col>
                    <xdr:colOff>400050</xdr:colOff>
                    <xdr:row>8</xdr:row>
                    <xdr:rowOff>38100</xdr:rowOff>
                  </from>
                  <to>
                    <xdr:col>10</xdr:col>
                    <xdr:colOff>647700</xdr:colOff>
                    <xdr:row>8</xdr:row>
                    <xdr:rowOff>190500</xdr:rowOff>
                  </to>
                </anchor>
              </controlPr>
            </control>
          </mc:Choice>
        </mc:AlternateContent>
        <mc:AlternateContent xmlns:mc="http://schemas.openxmlformats.org/markup-compatibility/2006">
          <mc:Choice Requires="x14">
            <control shapeId="1087" r:id="rId9" name="Check Box 63">
              <controlPr defaultSize="0" autoFill="0" autoLine="0" autoPict="0" altText="">
                <anchor moveWithCells="1">
                  <from>
                    <xdr:col>9</xdr:col>
                    <xdr:colOff>523875</xdr:colOff>
                    <xdr:row>8</xdr:row>
                    <xdr:rowOff>38100</xdr:rowOff>
                  </from>
                  <to>
                    <xdr:col>10</xdr:col>
                    <xdr:colOff>85725</xdr:colOff>
                    <xdr:row>8</xdr:row>
                    <xdr:rowOff>190500</xdr:rowOff>
                  </to>
                </anchor>
              </controlPr>
            </control>
          </mc:Choice>
        </mc:AlternateContent>
        <mc:AlternateContent xmlns:mc="http://schemas.openxmlformats.org/markup-compatibility/2006">
          <mc:Choice Requires="x14">
            <control shapeId="1093" r:id="rId10" name="Check Box 69">
              <controlPr defaultSize="0" autoFill="0" autoLine="0" autoPict="0" altText="">
                <anchor moveWithCells="1">
                  <from>
                    <xdr:col>7</xdr:col>
                    <xdr:colOff>352425</xdr:colOff>
                    <xdr:row>6</xdr:row>
                    <xdr:rowOff>38100</xdr:rowOff>
                  </from>
                  <to>
                    <xdr:col>7</xdr:col>
                    <xdr:colOff>600075</xdr:colOff>
                    <xdr:row>6</xdr:row>
                    <xdr:rowOff>190500</xdr:rowOff>
                  </to>
                </anchor>
              </controlPr>
            </control>
          </mc:Choice>
        </mc:AlternateContent>
        <mc:AlternateContent xmlns:mc="http://schemas.openxmlformats.org/markup-compatibility/2006">
          <mc:Choice Requires="x14">
            <control shapeId="1094" r:id="rId11" name="Check Box 70">
              <controlPr defaultSize="0" autoFill="0" autoLine="0" autoPict="0" altText="">
                <anchor moveWithCells="1">
                  <from>
                    <xdr:col>6</xdr:col>
                    <xdr:colOff>523875</xdr:colOff>
                    <xdr:row>6</xdr:row>
                    <xdr:rowOff>38100</xdr:rowOff>
                  </from>
                  <to>
                    <xdr:col>7</xdr:col>
                    <xdr:colOff>38100</xdr:colOff>
                    <xdr:row>6</xdr:row>
                    <xdr:rowOff>190500</xdr:rowOff>
                  </to>
                </anchor>
              </controlPr>
            </control>
          </mc:Choice>
        </mc:AlternateContent>
        <mc:AlternateContent xmlns:mc="http://schemas.openxmlformats.org/markup-compatibility/2006">
          <mc:Choice Requires="x14">
            <control shapeId="1095" r:id="rId12" name="Check Box 71">
              <controlPr defaultSize="0" autoFill="0" autoLine="0" autoPict="0" altText="">
                <anchor moveWithCells="1">
                  <from>
                    <xdr:col>0</xdr:col>
                    <xdr:colOff>419100</xdr:colOff>
                    <xdr:row>120</xdr:row>
                    <xdr:rowOff>19050</xdr:rowOff>
                  </from>
                  <to>
                    <xdr:col>0</xdr:col>
                    <xdr:colOff>657225</xdr:colOff>
                    <xdr:row>120</xdr:row>
                    <xdr:rowOff>171450</xdr:rowOff>
                  </to>
                </anchor>
              </controlPr>
            </control>
          </mc:Choice>
        </mc:AlternateContent>
        <mc:AlternateContent xmlns:mc="http://schemas.openxmlformats.org/markup-compatibility/2006">
          <mc:Choice Requires="x14">
            <control shapeId="1097" r:id="rId13" name="Check Box 73">
              <controlPr defaultSize="0" autoFill="0" autoLine="0" autoPict="0" altText="">
                <anchor moveWithCells="1">
                  <from>
                    <xdr:col>4</xdr:col>
                    <xdr:colOff>647700</xdr:colOff>
                    <xdr:row>120</xdr:row>
                    <xdr:rowOff>38100</xdr:rowOff>
                  </from>
                  <to>
                    <xdr:col>5</xdr:col>
                    <xdr:colOff>0</xdr:colOff>
                    <xdr:row>120</xdr:row>
                    <xdr:rowOff>190500</xdr:rowOff>
                  </to>
                </anchor>
              </controlPr>
            </control>
          </mc:Choice>
        </mc:AlternateContent>
        <mc:AlternateContent xmlns:mc="http://schemas.openxmlformats.org/markup-compatibility/2006">
          <mc:Choice Requires="x14">
            <control shapeId="1101" r:id="rId14" name="Check Box 77">
              <controlPr defaultSize="0" autoFill="0" autoLine="0" autoPict="0" altText="">
                <anchor moveWithCells="1">
                  <from>
                    <xdr:col>6</xdr:col>
                    <xdr:colOff>466725</xdr:colOff>
                    <xdr:row>128</xdr:row>
                    <xdr:rowOff>47625</xdr:rowOff>
                  </from>
                  <to>
                    <xdr:col>7</xdr:col>
                    <xdr:colOff>9525</xdr:colOff>
                    <xdr:row>128</xdr:row>
                    <xdr:rowOff>180975</xdr:rowOff>
                  </to>
                </anchor>
              </controlPr>
            </control>
          </mc:Choice>
        </mc:AlternateContent>
        <mc:AlternateContent xmlns:mc="http://schemas.openxmlformats.org/markup-compatibility/2006">
          <mc:Choice Requires="x14">
            <control shapeId="1105" r:id="rId15" name="Check Box 81">
              <controlPr defaultSize="0" autoFill="0" autoLine="0" autoPict="0" altText="">
                <anchor moveWithCells="1">
                  <from>
                    <xdr:col>4</xdr:col>
                    <xdr:colOff>638175</xdr:colOff>
                    <xdr:row>136</xdr:row>
                    <xdr:rowOff>38100</xdr:rowOff>
                  </from>
                  <to>
                    <xdr:col>5</xdr:col>
                    <xdr:colOff>28575</xdr:colOff>
                    <xdr:row>136</xdr:row>
                    <xdr:rowOff>190500</xdr:rowOff>
                  </to>
                </anchor>
              </controlPr>
            </control>
          </mc:Choice>
        </mc:AlternateContent>
        <mc:AlternateContent xmlns:mc="http://schemas.openxmlformats.org/markup-compatibility/2006">
          <mc:Choice Requires="x14">
            <control shapeId="1110" r:id="rId16" name="Check Box 86">
              <controlPr defaultSize="0" autoFill="0" autoLine="0" autoPict="0" altText="">
                <anchor moveWithCells="1">
                  <from>
                    <xdr:col>6</xdr:col>
                    <xdr:colOff>485775</xdr:colOff>
                    <xdr:row>142</xdr:row>
                    <xdr:rowOff>38100</xdr:rowOff>
                  </from>
                  <to>
                    <xdr:col>7</xdr:col>
                    <xdr:colOff>28575</xdr:colOff>
                    <xdr:row>142</xdr:row>
                    <xdr:rowOff>190500</xdr:rowOff>
                  </to>
                </anchor>
              </controlPr>
            </control>
          </mc:Choice>
        </mc:AlternateContent>
        <mc:AlternateContent xmlns:mc="http://schemas.openxmlformats.org/markup-compatibility/2006">
          <mc:Choice Requires="x14">
            <control shapeId="1145" r:id="rId17" name="Check Box 121">
              <controlPr defaultSize="0" autoFill="0" autoLine="0" autoPict="0" altText="">
                <anchor moveWithCells="1">
                  <from>
                    <xdr:col>3</xdr:col>
                    <xdr:colOff>333375</xdr:colOff>
                    <xdr:row>366</xdr:row>
                    <xdr:rowOff>57150</xdr:rowOff>
                  </from>
                  <to>
                    <xdr:col>3</xdr:col>
                    <xdr:colOff>571500</xdr:colOff>
                    <xdr:row>366</xdr:row>
                    <xdr:rowOff>209550</xdr:rowOff>
                  </to>
                </anchor>
              </controlPr>
            </control>
          </mc:Choice>
        </mc:AlternateContent>
        <mc:AlternateContent xmlns:mc="http://schemas.openxmlformats.org/markup-compatibility/2006">
          <mc:Choice Requires="x14">
            <control shapeId="1147" r:id="rId18" name="Check Box 123">
              <controlPr defaultSize="0" autoFill="0" autoLine="0" autoPict="0" altText="">
                <anchor moveWithCells="1">
                  <from>
                    <xdr:col>4</xdr:col>
                    <xdr:colOff>628650</xdr:colOff>
                    <xdr:row>366</xdr:row>
                    <xdr:rowOff>47625</xdr:rowOff>
                  </from>
                  <to>
                    <xdr:col>5</xdr:col>
                    <xdr:colOff>0</xdr:colOff>
                    <xdr:row>366</xdr:row>
                    <xdr:rowOff>200025</xdr:rowOff>
                  </to>
                </anchor>
              </controlPr>
            </control>
          </mc:Choice>
        </mc:AlternateContent>
        <mc:AlternateContent xmlns:mc="http://schemas.openxmlformats.org/markup-compatibility/2006">
          <mc:Choice Requires="x14">
            <control shapeId="1148" r:id="rId19" name="Check Box 124">
              <controlPr defaultSize="0" autoFill="0" autoLine="0" autoPict="0" altText="">
                <anchor moveWithCells="1">
                  <from>
                    <xdr:col>6</xdr:col>
                    <xdr:colOff>9525</xdr:colOff>
                    <xdr:row>366</xdr:row>
                    <xdr:rowOff>47625</xdr:rowOff>
                  </from>
                  <to>
                    <xdr:col>6</xdr:col>
                    <xdr:colOff>257175</xdr:colOff>
                    <xdr:row>366</xdr:row>
                    <xdr:rowOff>200025</xdr:rowOff>
                  </to>
                </anchor>
              </controlPr>
            </control>
          </mc:Choice>
        </mc:AlternateContent>
        <mc:AlternateContent xmlns:mc="http://schemas.openxmlformats.org/markup-compatibility/2006">
          <mc:Choice Requires="x14">
            <control shapeId="1149" r:id="rId20" name="Check Box 125">
              <controlPr defaultSize="0" autoFill="0" autoLine="0" autoPict="0" altText="">
                <anchor moveWithCells="1">
                  <from>
                    <xdr:col>4</xdr:col>
                    <xdr:colOff>47625</xdr:colOff>
                    <xdr:row>392</xdr:row>
                    <xdr:rowOff>57150</xdr:rowOff>
                  </from>
                  <to>
                    <xdr:col>4</xdr:col>
                    <xdr:colOff>314325</xdr:colOff>
                    <xdr:row>392</xdr:row>
                    <xdr:rowOff>209550</xdr:rowOff>
                  </to>
                </anchor>
              </controlPr>
            </control>
          </mc:Choice>
        </mc:AlternateContent>
        <mc:AlternateContent xmlns:mc="http://schemas.openxmlformats.org/markup-compatibility/2006">
          <mc:Choice Requires="x14">
            <control shapeId="1150" r:id="rId21" name="Check Box 126">
              <controlPr defaultSize="0" autoFill="0" autoLine="0" autoPict="0" altText="">
                <anchor moveWithCells="1">
                  <from>
                    <xdr:col>5</xdr:col>
                    <xdr:colOff>38100</xdr:colOff>
                    <xdr:row>392</xdr:row>
                    <xdr:rowOff>57150</xdr:rowOff>
                  </from>
                  <to>
                    <xdr:col>5</xdr:col>
                    <xdr:colOff>304800</xdr:colOff>
                    <xdr:row>392</xdr:row>
                    <xdr:rowOff>209550</xdr:rowOff>
                  </to>
                </anchor>
              </controlPr>
            </control>
          </mc:Choice>
        </mc:AlternateContent>
        <mc:AlternateContent xmlns:mc="http://schemas.openxmlformats.org/markup-compatibility/2006">
          <mc:Choice Requires="x14">
            <control shapeId="1152" r:id="rId22" name="Check Box 128">
              <controlPr defaultSize="0" autoFill="0" autoLine="0" autoPict="0" altText="">
                <anchor moveWithCells="1">
                  <from>
                    <xdr:col>6</xdr:col>
                    <xdr:colOff>257175</xdr:colOff>
                    <xdr:row>392</xdr:row>
                    <xdr:rowOff>57150</xdr:rowOff>
                  </from>
                  <to>
                    <xdr:col>6</xdr:col>
                    <xdr:colOff>514350</xdr:colOff>
                    <xdr:row>392</xdr:row>
                    <xdr:rowOff>209550</xdr:rowOff>
                  </to>
                </anchor>
              </controlPr>
            </control>
          </mc:Choice>
        </mc:AlternateContent>
        <mc:AlternateContent xmlns:mc="http://schemas.openxmlformats.org/markup-compatibility/2006">
          <mc:Choice Requires="x14">
            <control shapeId="1161" r:id="rId23" name="Check Box 137">
              <controlPr defaultSize="0" autoFill="0" autoLine="0" autoPict="0" altText="">
                <anchor moveWithCells="1">
                  <from>
                    <xdr:col>3</xdr:col>
                    <xdr:colOff>514350</xdr:colOff>
                    <xdr:row>408</xdr:row>
                    <xdr:rowOff>57150</xdr:rowOff>
                  </from>
                  <to>
                    <xdr:col>4</xdr:col>
                    <xdr:colOff>9525</xdr:colOff>
                    <xdr:row>408</xdr:row>
                    <xdr:rowOff>209550</xdr:rowOff>
                  </to>
                </anchor>
              </controlPr>
            </control>
          </mc:Choice>
        </mc:AlternateContent>
        <mc:AlternateContent xmlns:mc="http://schemas.openxmlformats.org/markup-compatibility/2006">
          <mc:Choice Requires="x14">
            <control shapeId="1162" r:id="rId24" name="Check Box 138">
              <controlPr defaultSize="0" autoFill="0" autoLine="0" autoPict="0" altText="">
                <anchor moveWithCells="1">
                  <from>
                    <xdr:col>4</xdr:col>
                    <xdr:colOff>504825</xdr:colOff>
                    <xdr:row>408</xdr:row>
                    <xdr:rowOff>47625</xdr:rowOff>
                  </from>
                  <to>
                    <xdr:col>4</xdr:col>
                    <xdr:colOff>752475</xdr:colOff>
                    <xdr:row>408</xdr:row>
                    <xdr:rowOff>200025</xdr:rowOff>
                  </to>
                </anchor>
              </controlPr>
            </control>
          </mc:Choice>
        </mc:AlternateContent>
        <mc:AlternateContent xmlns:mc="http://schemas.openxmlformats.org/markup-compatibility/2006">
          <mc:Choice Requires="x14">
            <control shapeId="1163" r:id="rId25" name="Check Box 139">
              <controlPr defaultSize="0" autoFill="0" autoLine="0" autoPict="0" altText="">
                <anchor moveWithCells="1">
                  <from>
                    <xdr:col>2</xdr:col>
                    <xdr:colOff>371475</xdr:colOff>
                    <xdr:row>408</xdr:row>
                    <xdr:rowOff>47625</xdr:rowOff>
                  </from>
                  <to>
                    <xdr:col>3</xdr:col>
                    <xdr:colOff>76200</xdr:colOff>
                    <xdr:row>408</xdr:row>
                    <xdr:rowOff>200025</xdr:rowOff>
                  </to>
                </anchor>
              </controlPr>
            </control>
          </mc:Choice>
        </mc:AlternateContent>
        <mc:AlternateContent xmlns:mc="http://schemas.openxmlformats.org/markup-compatibility/2006">
          <mc:Choice Requires="x14">
            <control shapeId="1184" r:id="rId26" name="Check Box 160">
              <controlPr defaultSize="0" autoFill="0" autoLine="0" autoPict="0" altText="">
                <anchor moveWithCells="1">
                  <from>
                    <xdr:col>7</xdr:col>
                    <xdr:colOff>381000</xdr:colOff>
                    <xdr:row>429</xdr:row>
                    <xdr:rowOff>28575</xdr:rowOff>
                  </from>
                  <to>
                    <xdr:col>8</xdr:col>
                    <xdr:colOff>0</xdr:colOff>
                    <xdr:row>429</xdr:row>
                    <xdr:rowOff>180975</xdr:rowOff>
                  </to>
                </anchor>
              </controlPr>
            </control>
          </mc:Choice>
        </mc:AlternateContent>
        <mc:AlternateContent xmlns:mc="http://schemas.openxmlformats.org/markup-compatibility/2006">
          <mc:Choice Requires="x14">
            <control shapeId="1193" r:id="rId27" name="Check Box 169">
              <controlPr defaultSize="0" autoFill="0" autoLine="0" autoPict="0" altText="">
                <anchor moveWithCells="1">
                  <from>
                    <xdr:col>3</xdr:col>
                    <xdr:colOff>428625</xdr:colOff>
                    <xdr:row>449</xdr:row>
                    <xdr:rowOff>28575</xdr:rowOff>
                  </from>
                  <to>
                    <xdr:col>3</xdr:col>
                    <xdr:colOff>695325</xdr:colOff>
                    <xdr:row>449</xdr:row>
                    <xdr:rowOff>180975</xdr:rowOff>
                  </to>
                </anchor>
              </controlPr>
            </control>
          </mc:Choice>
        </mc:AlternateContent>
        <mc:AlternateContent xmlns:mc="http://schemas.openxmlformats.org/markup-compatibility/2006">
          <mc:Choice Requires="x14">
            <control shapeId="1194" r:id="rId28" name="Check Box 170">
              <controlPr defaultSize="0" autoFill="0" autoLine="0" autoPict="0" altText="">
                <anchor moveWithCells="1">
                  <from>
                    <xdr:col>4</xdr:col>
                    <xdr:colOff>628650</xdr:colOff>
                    <xdr:row>454</xdr:row>
                    <xdr:rowOff>28575</xdr:rowOff>
                  </from>
                  <to>
                    <xdr:col>5</xdr:col>
                    <xdr:colOff>9525</xdr:colOff>
                    <xdr:row>454</xdr:row>
                    <xdr:rowOff>180975</xdr:rowOff>
                  </to>
                </anchor>
              </controlPr>
            </control>
          </mc:Choice>
        </mc:AlternateContent>
        <mc:AlternateContent xmlns:mc="http://schemas.openxmlformats.org/markup-compatibility/2006">
          <mc:Choice Requires="x14">
            <control shapeId="1196" r:id="rId29" name="Check Box 172">
              <controlPr defaultSize="0" autoFill="0" autoLine="0" autoPict="0" altText="">
                <anchor moveWithCells="1">
                  <from>
                    <xdr:col>7</xdr:col>
                    <xdr:colOff>685800</xdr:colOff>
                    <xdr:row>454</xdr:row>
                    <xdr:rowOff>28575</xdr:rowOff>
                  </from>
                  <to>
                    <xdr:col>8</xdr:col>
                    <xdr:colOff>200025</xdr:colOff>
                    <xdr:row>454</xdr:row>
                    <xdr:rowOff>180975</xdr:rowOff>
                  </to>
                </anchor>
              </controlPr>
            </control>
          </mc:Choice>
        </mc:AlternateContent>
        <mc:AlternateContent xmlns:mc="http://schemas.openxmlformats.org/markup-compatibility/2006">
          <mc:Choice Requires="x14">
            <control shapeId="1204" r:id="rId30" name="Check Box 180">
              <controlPr defaultSize="0" autoFill="0" autoLine="0" autoPict="0" altText="">
                <anchor moveWithCells="1">
                  <from>
                    <xdr:col>2</xdr:col>
                    <xdr:colOff>333375</xdr:colOff>
                    <xdr:row>459</xdr:row>
                    <xdr:rowOff>28575</xdr:rowOff>
                  </from>
                  <to>
                    <xdr:col>3</xdr:col>
                    <xdr:colOff>9525</xdr:colOff>
                    <xdr:row>459</xdr:row>
                    <xdr:rowOff>180975</xdr:rowOff>
                  </to>
                </anchor>
              </controlPr>
            </control>
          </mc:Choice>
        </mc:AlternateContent>
        <mc:AlternateContent xmlns:mc="http://schemas.openxmlformats.org/markup-compatibility/2006">
          <mc:Choice Requires="x14">
            <control shapeId="1210" r:id="rId31" name="Check Box 186">
              <controlPr defaultSize="0" autoFill="0" autoLine="0" autoPict="0" altText="">
                <anchor moveWithCells="1">
                  <from>
                    <xdr:col>4</xdr:col>
                    <xdr:colOff>590550</xdr:colOff>
                    <xdr:row>471</xdr:row>
                    <xdr:rowOff>47625</xdr:rowOff>
                  </from>
                  <to>
                    <xdr:col>5</xdr:col>
                    <xdr:colOff>0</xdr:colOff>
                    <xdr:row>471</xdr:row>
                    <xdr:rowOff>200025</xdr:rowOff>
                  </to>
                </anchor>
              </controlPr>
            </control>
          </mc:Choice>
        </mc:AlternateContent>
        <mc:AlternateContent xmlns:mc="http://schemas.openxmlformats.org/markup-compatibility/2006">
          <mc:Choice Requires="x14">
            <control shapeId="1211" r:id="rId32" name="Check Box 187">
              <controlPr defaultSize="0" autoFill="0" autoLine="0" autoPict="0" altText="">
                <anchor moveWithCells="1">
                  <from>
                    <xdr:col>7</xdr:col>
                    <xdr:colOff>609600</xdr:colOff>
                    <xdr:row>471</xdr:row>
                    <xdr:rowOff>47625</xdr:rowOff>
                  </from>
                  <to>
                    <xdr:col>8</xdr:col>
                    <xdr:colOff>123825</xdr:colOff>
                    <xdr:row>471</xdr:row>
                    <xdr:rowOff>200025</xdr:rowOff>
                  </to>
                </anchor>
              </controlPr>
            </control>
          </mc:Choice>
        </mc:AlternateContent>
        <mc:AlternateContent xmlns:mc="http://schemas.openxmlformats.org/markup-compatibility/2006">
          <mc:Choice Requires="x14">
            <control shapeId="1213" r:id="rId33" name="Check Box 189">
              <controlPr defaultSize="0" autoFill="0" autoLine="0" autoPict="0" altText="">
                <anchor moveWithCells="1">
                  <from>
                    <xdr:col>6</xdr:col>
                    <xdr:colOff>619125</xdr:colOff>
                    <xdr:row>475</xdr:row>
                    <xdr:rowOff>28575</xdr:rowOff>
                  </from>
                  <to>
                    <xdr:col>7</xdr:col>
                    <xdr:colOff>133350</xdr:colOff>
                    <xdr:row>475</xdr:row>
                    <xdr:rowOff>180975</xdr:rowOff>
                  </to>
                </anchor>
              </controlPr>
            </control>
          </mc:Choice>
        </mc:AlternateContent>
        <mc:AlternateContent xmlns:mc="http://schemas.openxmlformats.org/markup-compatibility/2006">
          <mc:Choice Requires="x14">
            <control shapeId="1214" r:id="rId34" name="Check Box 190">
              <controlPr defaultSize="0" autoFill="0" autoLine="0" autoPict="0" altText="">
                <anchor moveWithCells="1">
                  <from>
                    <xdr:col>4</xdr:col>
                    <xdr:colOff>504825</xdr:colOff>
                    <xdr:row>478</xdr:row>
                    <xdr:rowOff>28575</xdr:rowOff>
                  </from>
                  <to>
                    <xdr:col>4</xdr:col>
                    <xdr:colOff>762000</xdr:colOff>
                    <xdr:row>478</xdr:row>
                    <xdr:rowOff>180975</xdr:rowOff>
                  </to>
                </anchor>
              </controlPr>
            </control>
          </mc:Choice>
        </mc:AlternateContent>
        <mc:AlternateContent xmlns:mc="http://schemas.openxmlformats.org/markup-compatibility/2006">
          <mc:Choice Requires="x14">
            <control shapeId="1215" r:id="rId35" name="Check Box 191">
              <controlPr defaultSize="0" autoFill="0" autoLine="0" autoPict="0" altText="">
                <anchor moveWithCells="1">
                  <from>
                    <xdr:col>7</xdr:col>
                    <xdr:colOff>657225</xdr:colOff>
                    <xdr:row>478</xdr:row>
                    <xdr:rowOff>28575</xdr:rowOff>
                  </from>
                  <to>
                    <xdr:col>8</xdr:col>
                    <xdr:colOff>171450</xdr:colOff>
                    <xdr:row>478</xdr:row>
                    <xdr:rowOff>180975</xdr:rowOff>
                  </to>
                </anchor>
              </controlPr>
            </control>
          </mc:Choice>
        </mc:AlternateContent>
        <mc:AlternateContent xmlns:mc="http://schemas.openxmlformats.org/markup-compatibility/2006">
          <mc:Choice Requires="x14">
            <control shapeId="1216" r:id="rId36" name="Check Box 192">
              <controlPr defaultSize="0" autoFill="0" autoLine="0" autoPict="0" altText="">
                <anchor moveWithCells="1">
                  <from>
                    <xdr:col>4</xdr:col>
                    <xdr:colOff>504825</xdr:colOff>
                    <xdr:row>486</xdr:row>
                    <xdr:rowOff>28575</xdr:rowOff>
                  </from>
                  <to>
                    <xdr:col>4</xdr:col>
                    <xdr:colOff>762000</xdr:colOff>
                    <xdr:row>486</xdr:row>
                    <xdr:rowOff>180975</xdr:rowOff>
                  </to>
                </anchor>
              </controlPr>
            </control>
          </mc:Choice>
        </mc:AlternateContent>
        <mc:AlternateContent xmlns:mc="http://schemas.openxmlformats.org/markup-compatibility/2006">
          <mc:Choice Requires="x14">
            <control shapeId="1219" r:id="rId37" name="Check Box 195">
              <controlPr defaultSize="0" autoFill="0" autoLine="0" autoPict="0" altText="">
                <anchor moveWithCells="1">
                  <from>
                    <xdr:col>7</xdr:col>
                    <xdr:colOff>638175</xdr:colOff>
                    <xdr:row>486</xdr:row>
                    <xdr:rowOff>28575</xdr:rowOff>
                  </from>
                  <to>
                    <xdr:col>8</xdr:col>
                    <xdr:colOff>152400</xdr:colOff>
                    <xdr:row>486</xdr:row>
                    <xdr:rowOff>180975</xdr:rowOff>
                  </to>
                </anchor>
              </controlPr>
            </control>
          </mc:Choice>
        </mc:AlternateContent>
        <mc:AlternateContent xmlns:mc="http://schemas.openxmlformats.org/markup-compatibility/2006">
          <mc:Choice Requires="x14">
            <control shapeId="1223" r:id="rId38" name="Check Box 199">
              <controlPr defaultSize="0" autoFill="0" autoLine="0" autoPict="0" altText="">
                <anchor moveWithCells="1">
                  <from>
                    <xdr:col>0</xdr:col>
                    <xdr:colOff>333375</xdr:colOff>
                    <xdr:row>421</xdr:row>
                    <xdr:rowOff>19050</xdr:rowOff>
                  </from>
                  <to>
                    <xdr:col>0</xdr:col>
                    <xdr:colOff>581025</xdr:colOff>
                    <xdr:row>421</xdr:row>
                    <xdr:rowOff>171450</xdr:rowOff>
                  </to>
                </anchor>
              </controlPr>
            </control>
          </mc:Choice>
        </mc:AlternateContent>
        <mc:AlternateContent xmlns:mc="http://schemas.openxmlformats.org/markup-compatibility/2006">
          <mc:Choice Requires="x14">
            <control shapeId="1224" r:id="rId39" name="Check Box 200">
              <controlPr defaultSize="0" autoFill="0" autoLine="0" autoPict="0" altText="">
                <anchor moveWithCells="1">
                  <from>
                    <xdr:col>0</xdr:col>
                    <xdr:colOff>333375</xdr:colOff>
                    <xdr:row>423</xdr:row>
                    <xdr:rowOff>19050</xdr:rowOff>
                  </from>
                  <to>
                    <xdr:col>0</xdr:col>
                    <xdr:colOff>581025</xdr:colOff>
                    <xdr:row>423</xdr:row>
                    <xdr:rowOff>171450</xdr:rowOff>
                  </to>
                </anchor>
              </controlPr>
            </control>
          </mc:Choice>
        </mc:AlternateContent>
        <mc:AlternateContent xmlns:mc="http://schemas.openxmlformats.org/markup-compatibility/2006">
          <mc:Choice Requires="x14">
            <control shapeId="1225" r:id="rId40" name="Check Box 201">
              <controlPr defaultSize="0" autoFill="0" autoLine="0" autoPict="0" altText="">
                <anchor moveWithCells="1">
                  <from>
                    <xdr:col>0</xdr:col>
                    <xdr:colOff>333375</xdr:colOff>
                    <xdr:row>426</xdr:row>
                    <xdr:rowOff>19050</xdr:rowOff>
                  </from>
                  <to>
                    <xdr:col>0</xdr:col>
                    <xdr:colOff>581025</xdr:colOff>
                    <xdr:row>426</xdr:row>
                    <xdr:rowOff>171450</xdr:rowOff>
                  </to>
                </anchor>
              </controlPr>
            </control>
          </mc:Choice>
        </mc:AlternateContent>
        <mc:AlternateContent xmlns:mc="http://schemas.openxmlformats.org/markup-compatibility/2006">
          <mc:Choice Requires="x14">
            <control shapeId="1226" r:id="rId41" name="Check Box 202">
              <controlPr defaultSize="0" autoFill="0" autoLine="0" autoPict="0" altText="">
                <anchor moveWithCells="1">
                  <from>
                    <xdr:col>0</xdr:col>
                    <xdr:colOff>333375</xdr:colOff>
                    <xdr:row>438</xdr:row>
                    <xdr:rowOff>19050</xdr:rowOff>
                  </from>
                  <to>
                    <xdr:col>0</xdr:col>
                    <xdr:colOff>581025</xdr:colOff>
                    <xdr:row>438</xdr:row>
                    <xdr:rowOff>171450</xdr:rowOff>
                  </to>
                </anchor>
              </controlPr>
            </control>
          </mc:Choice>
        </mc:AlternateContent>
        <mc:AlternateContent xmlns:mc="http://schemas.openxmlformats.org/markup-compatibility/2006">
          <mc:Choice Requires="x14">
            <control shapeId="1227" r:id="rId42" name="Check Box 203">
              <controlPr defaultSize="0" autoFill="0" autoLine="0" autoPict="0" altText="">
                <anchor moveWithCells="1">
                  <from>
                    <xdr:col>0</xdr:col>
                    <xdr:colOff>333375</xdr:colOff>
                    <xdr:row>442</xdr:row>
                    <xdr:rowOff>19050</xdr:rowOff>
                  </from>
                  <to>
                    <xdr:col>0</xdr:col>
                    <xdr:colOff>581025</xdr:colOff>
                    <xdr:row>442</xdr:row>
                    <xdr:rowOff>171450</xdr:rowOff>
                  </to>
                </anchor>
              </controlPr>
            </control>
          </mc:Choice>
        </mc:AlternateContent>
        <mc:AlternateContent xmlns:mc="http://schemas.openxmlformats.org/markup-compatibility/2006">
          <mc:Choice Requires="x14">
            <control shapeId="1228" r:id="rId43" name="Check Box 204">
              <controlPr defaultSize="0" autoFill="0" autoLine="0" autoPict="0" altText="">
                <anchor moveWithCells="1">
                  <from>
                    <xdr:col>0</xdr:col>
                    <xdr:colOff>333375</xdr:colOff>
                    <xdr:row>445</xdr:row>
                    <xdr:rowOff>19050</xdr:rowOff>
                  </from>
                  <to>
                    <xdr:col>0</xdr:col>
                    <xdr:colOff>581025</xdr:colOff>
                    <xdr:row>445</xdr:row>
                    <xdr:rowOff>171450</xdr:rowOff>
                  </to>
                </anchor>
              </controlPr>
            </control>
          </mc:Choice>
        </mc:AlternateContent>
        <mc:AlternateContent xmlns:mc="http://schemas.openxmlformats.org/markup-compatibility/2006">
          <mc:Choice Requires="x14">
            <control shapeId="1229" r:id="rId44" name="Check Box 205">
              <controlPr defaultSize="0" autoFill="0" autoLine="0" autoPict="0" altText="">
                <anchor moveWithCells="1">
                  <from>
                    <xdr:col>0</xdr:col>
                    <xdr:colOff>333375</xdr:colOff>
                    <xdr:row>500</xdr:row>
                    <xdr:rowOff>19050</xdr:rowOff>
                  </from>
                  <to>
                    <xdr:col>0</xdr:col>
                    <xdr:colOff>581025</xdr:colOff>
                    <xdr:row>500</xdr:row>
                    <xdr:rowOff>171450</xdr:rowOff>
                  </to>
                </anchor>
              </controlPr>
            </control>
          </mc:Choice>
        </mc:AlternateContent>
        <mc:AlternateContent xmlns:mc="http://schemas.openxmlformats.org/markup-compatibility/2006">
          <mc:Choice Requires="x14">
            <control shapeId="1230" r:id="rId45" name="Check Box 206">
              <controlPr defaultSize="0" autoFill="0" autoLine="0" autoPict="0" altText="">
                <anchor moveWithCells="1">
                  <from>
                    <xdr:col>0</xdr:col>
                    <xdr:colOff>333375</xdr:colOff>
                    <xdr:row>502</xdr:row>
                    <xdr:rowOff>19050</xdr:rowOff>
                  </from>
                  <to>
                    <xdr:col>0</xdr:col>
                    <xdr:colOff>581025</xdr:colOff>
                    <xdr:row>502</xdr:row>
                    <xdr:rowOff>171450</xdr:rowOff>
                  </to>
                </anchor>
              </controlPr>
            </control>
          </mc:Choice>
        </mc:AlternateContent>
        <mc:AlternateContent xmlns:mc="http://schemas.openxmlformats.org/markup-compatibility/2006">
          <mc:Choice Requires="x14">
            <control shapeId="1240" r:id="rId46" name="Check Box 216">
              <controlPr defaultSize="0" autoFill="0" autoLine="0" autoPict="0" altText="">
                <anchor moveWithCells="1">
                  <from>
                    <xdr:col>4</xdr:col>
                    <xdr:colOff>142875</xdr:colOff>
                    <xdr:row>505</xdr:row>
                    <xdr:rowOff>19050</xdr:rowOff>
                  </from>
                  <to>
                    <xdr:col>4</xdr:col>
                    <xdr:colOff>381000</xdr:colOff>
                    <xdr:row>505</xdr:row>
                    <xdr:rowOff>171450</xdr:rowOff>
                  </to>
                </anchor>
              </controlPr>
            </control>
          </mc:Choice>
        </mc:AlternateContent>
        <mc:AlternateContent xmlns:mc="http://schemas.openxmlformats.org/markup-compatibility/2006">
          <mc:Choice Requires="x14">
            <control shapeId="1280" r:id="rId47" name="Check Box 256">
              <controlPr defaultSize="0" autoFill="0" autoLine="0" autoPict="0" altText="">
                <anchor moveWithCells="1">
                  <from>
                    <xdr:col>0</xdr:col>
                    <xdr:colOff>419100</xdr:colOff>
                    <xdr:row>128</xdr:row>
                    <xdr:rowOff>19050</xdr:rowOff>
                  </from>
                  <to>
                    <xdr:col>0</xdr:col>
                    <xdr:colOff>657225</xdr:colOff>
                    <xdr:row>128</xdr:row>
                    <xdr:rowOff>171450</xdr:rowOff>
                  </to>
                </anchor>
              </controlPr>
            </control>
          </mc:Choice>
        </mc:AlternateContent>
        <mc:AlternateContent xmlns:mc="http://schemas.openxmlformats.org/markup-compatibility/2006">
          <mc:Choice Requires="x14">
            <control shapeId="1281" r:id="rId48" name="Check Box 257">
              <controlPr defaultSize="0" autoFill="0" autoLine="0" autoPict="0" altText="">
                <anchor moveWithCells="1">
                  <from>
                    <xdr:col>0</xdr:col>
                    <xdr:colOff>419100</xdr:colOff>
                    <xdr:row>133</xdr:row>
                    <xdr:rowOff>19050</xdr:rowOff>
                  </from>
                  <to>
                    <xdr:col>0</xdr:col>
                    <xdr:colOff>657225</xdr:colOff>
                    <xdr:row>133</xdr:row>
                    <xdr:rowOff>171450</xdr:rowOff>
                  </to>
                </anchor>
              </controlPr>
            </control>
          </mc:Choice>
        </mc:AlternateContent>
        <mc:AlternateContent xmlns:mc="http://schemas.openxmlformats.org/markup-compatibility/2006">
          <mc:Choice Requires="x14">
            <control shapeId="1282" r:id="rId49" name="Check Box 258">
              <controlPr defaultSize="0" autoFill="0" autoLine="0" autoPict="0" altText="">
                <anchor moveWithCells="1">
                  <from>
                    <xdr:col>0</xdr:col>
                    <xdr:colOff>419100</xdr:colOff>
                    <xdr:row>134</xdr:row>
                    <xdr:rowOff>19050</xdr:rowOff>
                  </from>
                  <to>
                    <xdr:col>0</xdr:col>
                    <xdr:colOff>657225</xdr:colOff>
                    <xdr:row>134</xdr:row>
                    <xdr:rowOff>171450</xdr:rowOff>
                  </to>
                </anchor>
              </controlPr>
            </control>
          </mc:Choice>
        </mc:AlternateContent>
        <mc:AlternateContent xmlns:mc="http://schemas.openxmlformats.org/markup-compatibility/2006">
          <mc:Choice Requires="x14">
            <control shapeId="1283" r:id="rId50" name="Check Box 259">
              <controlPr defaultSize="0" autoFill="0" autoLine="0" autoPict="0" altText="">
                <anchor moveWithCells="1">
                  <from>
                    <xdr:col>0</xdr:col>
                    <xdr:colOff>419100</xdr:colOff>
                    <xdr:row>136</xdr:row>
                    <xdr:rowOff>19050</xdr:rowOff>
                  </from>
                  <to>
                    <xdr:col>0</xdr:col>
                    <xdr:colOff>657225</xdr:colOff>
                    <xdr:row>136</xdr:row>
                    <xdr:rowOff>171450</xdr:rowOff>
                  </to>
                </anchor>
              </controlPr>
            </control>
          </mc:Choice>
        </mc:AlternateContent>
        <mc:AlternateContent xmlns:mc="http://schemas.openxmlformats.org/markup-compatibility/2006">
          <mc:Choice Requires="x14">
            <control shapeId="1287" r:id="rId51" name="Check Box 263">
              <controlPr defaultSize="0" autoFill="0" autoLine="0" autoPict="0" altText="">
                <anchor moveWithCells="1">
                  <from>
                    <xdr:col>0</xdr:col>
                    <xdr:colOff>419100</xdr:colOff>
                    <xdr:row>142</xdr:row>
                    <xdr:rowOff>19050</xdr:rowOff>
                  </from>
                  <to>
                    <xdr:col>0</xdr:col>
                    <xdr:colOff>657225</xdr:colOff>
                    <xdr:row>142</xdr:row>
                    <xdr:rowOff>171450</xdr:rowOff>
                  </to>
                </anchor>
              </controlPr>
            </control>
          </mc:Choice>
        </mc:AlternateContent>
        <mc:AlternateContent xmlns:mc="http://schemas.openxmlformats.org/markup-compatibility/2006">
          <mc:Choice Requires="x14">
            <control shapeId="1296" r:id="rId52" name="Check Box 272">
              <controlPr defaultSize="0" autoFill="0" autoLine="0" autoPict="0" altText="">
                <anchor moveWithCells="1">
                  <from>
                    <xdr:col>0</xdr:col>
                    <xdr:colOff>419100</xdr:colOff>
                    <xdr:row>306</xdr:row>
                    <xdr:rowOff>19050</xdr:rowOff>
                  </from>
                  <to>
                    <xdr:col>0</xdr:col>
                    <xdr:colOff>657225</xdr:colOff>
                    <xdr:row>306</xdr:row>
                    <xdr:rowOff>171450</xdr:rowOff>
                  </to>
                </anchor>
              </controlPr>
            </control>
          </mc:Choice>
        </mc:AlternateContent>
        <mc:AlternateContent xmlns:mc="http://schemas.openxmlformats.org/markup-compatibility/2006">
          <mc:Choice Requires="x14">
            <control shapeId="1298" r:id="rId53" name="Check Box 274">
              <controlPr defaultSize="0" autoFill="0" autoLine="0" autoPict="0" altText="">
                <anchor moveWithCells="1">
                  <from>
                    <xdr:col>0</xdr:col>
                    <xdr:colOff>419100</xdr:colOff>
                    <xdr:row>307</xdr:row>
                    <xdr:rowOff>19050</xdr:rowOff>
                  </from>
                  <to>
                    <xdr:col>0</xdr:col>
                    <xdr:colOff>657225</xdr:colOff>
                    <xdr:row>307</xdr:row>
                    <xdr:rowOff>171450</xdr:rowOff>
                  </to>
                </anchor>
              </controlPr>
            </control>
          </mc:Choice>
        </mc:AlternateContent>
        <mc:AlternateContent xmlns:mc="http://schemas.openxmlformats.org/markup-compatibility/2006">
          <mc:Choice Requires="x14">
            <control shapeId="1300" r:id="rId54" name="Check Box 276">
              <controlPr defaultSize="0" autoFill="0" autoLine="0" autoPict="0" altText="">
                <anchor moveWithCells="1">
                  <from>
                    <xdr:col>0</xdr:col>
                    <xdr:colOff>419100</xdr:colOff>
                    <xdr:row>309</xdr:row>
                    <xdr:rowOff>19050</xdr:rowOff>
                  </from>
                  <to>
                    <xdr:col>0</xdr:col>
                    <xdr:colOff>657225</xdr:colOff>
                    <xdr:row>309</xdr:row>
                    <xdr:rowOff>171450</xdr:rowOff>
                  </to>
                </anchor>
              </controlPr>
            </control>
          </mc:Choice>
        </mc:AlternateContent>
        <mc:AlternateContent xmlns:mc="http://schemas.openxmlformats.org/markup-compatibility/2006">
          <mc:Choice Requires="x14">
            <control shapeId="1302" r:id="rId55" name="Check Box 278">
              <controlPr defaultSize="0" autoFill="0" autoLine="0" autoPict="0" altText="">
                <anchor moveWithCells="1">
                  <from>
                    <xdr:col>0</xdr:col>
                    <xdr:colOff>419100</xdr:colOff>
                    <xdr:row>311</xdr:row>
                    <xdr:rowOff>19050</xdr:rowOff>
                  </from>
                  <to>
                    <xdr:col>0</xdr:col>
                    <xdr:colOff>657225</xdr:colOff>
                    <xdr:row>311</xdr:row>
                    <xdr:rowOff>171450</xdr:rowOff>
                  </to>
                </anchor>
              </controlPr>
            </control>
          </mc:Choice>
        </mc:AlternateContent>
        <mc:AlternateContent xmlns:mc="http://schemas.openxmlformats.org/markup-compatibility/2006">
          <mc:Choice Requires="x14">
            <control shapeId="1303" r:id="rId56" name="Check Box 279">
              <controlPr defaultSize="0" autoFill="0" autoLine="0" autoPict="0" altText="">
                <anchor moveWithCells="1">
                  <from>
                    <xdr:col>0</xdr:col>
                    <xdr:colOff>419100</xdr:colOff>
                    <xdr:row>314</xdr:row>
                    <xdr:rowOff>19050</xdr:rowOff>
                  </from>
                  <to>
                    <xdr:col>0</xdr:col>
                    <xdr:colOff>657225</xdr:colOff>
                    <xdr:row>314</xdr:row>
                    <xdr:rowOff>171450</xdr:rowOff>
                  </to>
                </anchor>
              </controlPr>
            </control>
          </mc:Choice>
        </mc:AlternateContent>
        <mc:AlternateContent xmlns:mc="http://schemas.openxmlformats.org/markup-compatibility/2006">
          <mc:Choice Requires="x14">
            <control shapeId="1312" r:id="rId57" name="Check Box 288">
              <controlPr defaultSize="0" autoFill="0" autoLine="0" autoPict="0" altText="">
                <anchor moveWithCells="1">
                  <from>
                    <xdr:col>0</xdr:col>
                    <xdr:colOff>419100</xdr:colOff>
                    <xdr:row>356</xdr:row>
                    <xdr:rowOff>19050</xdr:rowOff>
                  </from>
                  <to>
                    <xdr:col>0</xdr:col>
                    <xdr:colOff>657225</xdr:colOff>
                    <xdr:row>356</xdr:row>
                    <xdr:rowOff>171450</xdr:rowOff>
                  </to>
                </anchor>
              </controlPr>
            </control>
          </mc:Choice>
        </mc:AlternateContent>
        <mc:AlternateContent xmlns:mc="http://schemas.openxmlformats.org/markup-compatibility/2006">
          <mc:Choice Requires="x14">
            <control shapeId="1313" r:id="rId58" name="Check Box 289">
              <controlPr defaultSize="0" autoFill="0" autoLine="0" autoPict="0" altText="">
                <anchor moveWithCells="1">
                  <from>
                    <xdr:col>0</xdr:col>
                    <xdr:colOff>419100</xdr:colOff>
                    <xdr:row>358</xdr:row>
                    <xdr:rowOff>19050</xdr:rowOff>
                  </from>
                  <to>
                    <xdr:col>0</xdr:col>
                    <xdr:colOff>657225</xdr:colOff>
                    <xdr:row>358</xdr:row>
                    <xdr:rowOff>171450</xdr:rowOff>
                  </to>
                </anchor>
              </controlPr>
            </control>
          </mc:Choice>
        </mc:AlternateContent>
        <mc:AlternateContent xmlns:mc="http://schemas.openxmlformats.org/markup-compatibility/2006">
          <mc:Choice Requires="x14">
            <control shapeId="1314" r:id="rId59" name="Check Box 290">
              <controlPr defaultSize="0" autoFill="0" autoLine="0" autoPict="0" altText="">
                <anchor moveWithCells="1">
                  <from>
                    <xdr:col>0</xdr:col>
                    <xdr:colOff>419100</xdr:colOff>
                    <xdr:row>359</xdr:row>
                    <xdr:rowOff>19050</xdr:rowOff>
                  </from>
                  <to>
                    <xdr:col>0</xdr:col>
                    <xdr:colOff>657225</xdr:colOff>
                    <xdr:row>359</xdr:row>
                    <xdr:rowOff>171450</xdr:rowOff>
                  </to>
                </anchor>
              </controlPr>
            </control>
          </mc:Choice>
        </mc:AlternateContent>
        <mc:AlternateContent xmlns:mc="http://schemas.openxmlformats.org/markup-compatibility/2006">
          <mc:Choice Requires="x14">
            <control shapeId="1315" r:id="rId60" name="Check Box 291">
              <controlPr defaultSize="0" autoFill="0" autoLine="0" autoPict="0" altText="">
                <anchor moveWithCells="1">
                  <from>
                    <xdr:col>0</xdr:col>
                    <xdr:colOff>419100</xdr:colOff>
                    <xdr:row>361</xdr:row>
                    <xdr:rowOff>19050</xdr:rowOff>
                  </from>
                  <to>
                    <xdr:col>0</xdr:col>
                    <xdr:colOff>657225</xdr:colOff>
                    <xdr:row>361</xdr:row>
                    <xdr:rowOff>171450</xdr:rowOff>
                  </to>
                </anchor>
              </controlPr>
            </control>
          </mc:Choice>
        </mc:AlternateContent>
        <mc:AlternateContent xmlns:mc="http://schemas.openxmlformats.org/markup-compatibility/2006">
          <mc:Choice Requires="x14">
            <control shapeId="1316" r:id="rId61" name="Check Box 292">
              <controlPr defaultSize="0" autoFill="0" autoLine="0" autoPict="0" altText="">
                <anchor moveWithCells="1">
                  <from>
                    <xdr:col>0</xdr:col>
                    <xdr:colOff>419100</xdr:colOff>
                    <xdr:row>363</xdr:row>
                    <xdr:rowOff>19050</xdr:rowOff>
                  </from>
                  <to>
                    <xdr:col>0</xdr:col>
                    <xdr:colOff>657225</xdr:colOff>
                    <xdr:row>363</xdr:row>
                    <xdr:rowOff>171450</xdr:rowOff>
                  </to>
                </anchor>
              </controlPr>
            </control>
          </mc:Choice>
        </mc:AlternateContent>
        <mc:AlternateContent xmlns:mc="http://schemas.openxmlformats.org/markup-compatibility/2006">
          <mc:Choice Requires="x14">
            <control shapeId="1318" r:id="rId62" name="Check Box 294">
              <controlPr defaultSize="0" autoFill="0" autoLine="0" autoPict="0" altText="">
                <anchor moveWithCells="1">
                  <from>
                    <xdr:col>1</xdr:col>
                    <xdr:colOff>419100</xdr:colOff>
                    <xdr:row>398</xdr:row>
                    <xdr:rowOff>19050</xdr:rowOff>
                  </from>
                  <to>
                    <xdr:col>1</xdr:col>
                    <xdr:colOff>657225</xdr:colOff>
                    <xdr:row>398</xdr:row>
                    <xdr:rowOff>171450</xdr:rowOff>
                  </to>
                </anchor>
              </controlPr>
            </control>
          </mc:Choice>
        </mc:AlternateContent>
        <mc:AlternateContent xmlns:mc="http://schemas.openxmlformats.org/markup-compatibility/2006">
          <mc:Choice Requires="x14">
            <control shapeId="1319" r:id="rId63" name="Check Box 295">
              <controlPr defaultSize="0" autoFill="0" autoLine="0" autoPict="0" altText="">
                <anchor moveWithCells="1">
                  <from>
                    <xdr:col>1</xdr:col>
                    <xdr:colOff>419100</xdr:colOff>
                    <xdr:row>399</xdr:row>
                    <xdr:rowOff>19050</xdr:rowOff>
                  </from>
                  <to>
                    <xdr:col>1</xdr:col>
                    <xdr:colOff>657225</xdr:colOff>
                    <xdr:row>399</xdr:row>
                    <xdr:rowOff>171450</xdr:rowOff>
                  </to>
                </anchor>
              </controlPr>
            </control>
          </mc:Choice>
        </mc:AlternateContent>
        <mc:AlternateContent xmlns:mc="http://schemas.openxmlformats.org/markup-compatibility/2006">
          <mc:Choice Requires="x14">
            <control shapeId="1320" r:id="rId64" name="Check Box 296">
              <controlPr defaultSize="0" autoFill="0" autoLine="0" autoPict="0" altText="">
                <anchor moveWithCells="1">
                  <from>
                    <xdr:col>1</xdr:col>
                    <xdr:colOff>419100</xdr:colOff>
                    <xdr:row>401</xdr:row>
                    <xdr:rowOff>19050</xdr:rowOff>
                  </from>
                  <to>
                    <xdr:col>1</xdr:col>
                    <xdr:colOff>657225</xdr:colOff>
                    <xdr:row>401</xdr:row>
                    <xdr:rowOff>171450</xdr:rowOff>
                  </to>
                </anchor>
              </controlPr>
            </control>
          </mc:Choice>
        </mc:AlternateContent>
        <mc:AlternateContent xmlns:mc="http://schemas.openxmlformats.org/markup-compatibility/2006">
          <mc:Choice Requires="x14">
            <control shapeId="1321" r:id="rId65" name="Check Box 297">
              <controlPr defaultSize="0" autoFill="0" autoLine="0" autoPict="0" altText="">
                <anchor moveWithCells="1">
                  <from>
                    <xdr:col>1</xdr:col>
                    <xdr:colOff>419100</xdr:colOff>
                    <xdr:row>402</xdr:row>
                    <xdr:rowOff>19050</xdr:rowOff>
                  </from>
                  <to>
                    <xdr:col>1</xdr:col>
                    <xdr:colOff>657225</xdr:colOff>
                    <xdr:row>402</xdr:row>
                    <xdr:rowOff>171450</xdr:rowOff>
                  </to>
                </anchor>
              </controlPr>
            </control>
          </mc:Choice>
        </mc:AlternateContent>
        <mc:AlternateContent xmlns:mc="http://schemas.openxmlformats.org/markup-compatibility/2006">
          <mc:Choice Requires="x14">
            <control shapeId="1322" r:id="rId66" name="Check Box 298">
              <controlPr defaultSize="0" autoFill="0" autoLine="0" autoPict="0" altText="">
                <anchor moveWithCells="1">
                  <from>
                    <xdr:col>1</xdr:col>
                    <xdr:colOff>419100</xdr:colOff>
                    <xdr:row>404</xdr:row>
                    <xdr:rowOff>19050</xdr:rowOff>
                  </from>
                  <to>
                    <xdr:col>1</xdr:col>
                    <xdr:colOff>657225</xdr:colOff>
                    <xdr:row>404</xdr:row>
                    <xdr:rowOff>171450</xdr:rowOff>
                  </to>
                </anchor>
              </controlPr>
            </control>
          </mc:Choice>
        </mc:AlternateContent>
        <mc:AlternateContent xmlns:mc="http://schemas.openxmlformats.org/markup-compatibility/2006">
          <mc:Choice Requires="x14">
            <control shapeId="1323" r:id="rId67" name="Check Box 299">
              <controlPr defaultSize="0" autoFill="0" autoLine="0" autoPict="0" altText="">
                <anchor moveWithCells="1">
                  <from>
                    <xdr:col>0</xdr:col>
                    <xdr:colOff>419100</xdr:colOff>
                    <xdr:row>116</xdr:row>
                    <xdr:rowOff>19050</xdr:rowOff>
                  </from>
                  <to>
                    <xdr:col>0</xdr:col>
                    <xdr:colOff>657225</xdr:colOff>
                    <xdr:row>116</xdr:row>
                    <xdr:rowOff>171450</xdr:rowOff>
                  </to>
                </anchor>
              </controlPr>
            </control>
          </mc:Choice>
        </mc:AlternateContent>
        <mc:AlternateContent xmlns:mc="http://schemas.openxmlformats.org/markup-compatibility/2006">
          <mc:Choice Requires="x14">
            <control shapeId="1324" r:id="rId68" name="Check Box 300">
              <controlPr defaultSize="0" autoFill="0" autoLine="0" autoPict="0" altText="">
                <anchor moveWithCells="1">
                  <from>
                    <xdr:col>0</xdr:col>
                    <xdr:colOff>419100</xdr:colOff>
                    <xdr:row>118</xdr:row>
                    <xdr:rowOff>19050</xdr:rowOff>
                  </from>
                  <to>
                    <xdr:col>0</xdr:col>
                    <xdr:colOff>657225</xdr:colOff>
                    <xdr:row>118</xdr:row>
                    <xdr:rowOff>171450</xdr:rowOff>
                  </to>
                </anchor>
              </controlPr>
            </control>
          </mc:Choice>
        </mc:AlternateContent>
        <mc:AlternateContent xmlns:mc="http://schemas.openxmlformats.org/markup-compatibility/2006">
          <mc:Choice Requires="x14">
            <control shapeId="1325" r:id="rId69" name="Check Box 301">
              <controlPr defaultSize="0" autoFill="0" autoLine="0" autoPict="0" altText="">
                <anchor moveWithCells="1">
                  <from>
                    <xdr:col>0</xdr:col>
                    <xdr:colOff>419100</xdr:colOff>
                    <xdr:row>123</xdr:row>
                    <xdr:rowOff>19050</xdr:rowOff>
                  </from>
                  <to>
                    <xdr:col>0</xdr:col>
                    <xdr:colOff>657225</xdr:colOff>
                    <xdr:row>123</xdr:row>
                    <xdr:rowOff>171450</xdr:rowOff>
                  </to>
                </anchor>
              </controlPr>
            </control>
          </mc:Choice>
        </mc:AlternateContent>
        <mc:AlternateContent xmlns:mc="http://schemas.openxmlformats.org/markup-compatibility/2006">
          <mc:Choice Requires="x14">
            <control shapeId="1326" r:id="rId70" name="Check Box 302">
              <controlPr defaultSize="0" autoFill="0" autoLine="0" autoPict="0" altText="">
                <anchor moveWithCells="1">
                  <from>
                    <xdr:col>0</xdr:col>
                    <xdr:colOff>419100</xdr:colOff>
                    <xdr:row>124</xdr:row>
                    <xdr:rowOff>19050</xdr:rowOff>
                  </from>
                  <to>
                    <xdr:col>0</xdr:col>
                    <xdr:colOff>657225</xdr:colOff>
                    <xdr:row>124</xdr:row>
                    <xdr:rowOff>171450</xdr:rowOff>
                  </to>
                </anchor>
              </controlPr>
            </control>
          </mc:Choice>
        </mc:AlternateContent>
        <mc:AlternateContent xmlns:mc="http://schemas.openxmlformats.org/markup-compatibility/2006">
          <mc:Choice Requires="x14">
            <control shapeId="1327" r:id="rId71" name="Check Box 303">
              <controlPr defaultSize="0" autoFill="0" autoLine="0" autoPict="0" altText="">
                <anchor moveWithCells="1">
                  <from>
                    <xdr:col>0</xdr:col>
                    <xdr:colOff>419100</xdr:colOff>
                    <xdr:row>126</xdr:row>
                    <xdr:rowOff>19050</xdr:rowOff>
                  </from>
                  <to>
                    <xdr:col>0</xdr:col>
                    <xdr:colOff>657225</xdr:colOff>
                    <xdr:row>126</xdr:row>
                    <xdr:rowOff>171450</xdr:rowOff>
                  </to>
                </anchor>
              </controlPr>
            </control>
          </mc:Choice>
        </mc:AlternateContent>
        <mc:AlternateContent xmlns:mc="http://schemas.openxmlformats.org/markup-compatibility/2006">
          <mc:Choice Requires="x14">
            <control shapeId="1328" r:id="rId72" name="Check Box 304">
              <controlPr defaultSize="0" autoFill="0" autoLine="0" autoPict="0" altText="">
                <anchor moveWithCells="1">
                  <from>
                    <xdr:col>0</xdr:col>
                    <xdr:colOff>419100</xdr:colOff>
                    <xdr:row>313</xdr:row>
                    <xdr:rowOff>19050</xdr:rowOff>
                  </from>
                  <to>
                    <xdr:col>0</xdr:col>
                    <xdr:colOff>657225</xdr:colOff>
                    <xdr:row>313</xdr:row>
                    <xdr:rowOff>171450</xdr:rowOff>
                  </to>
                </anchor>
              </controlPr>
            </control>
          </mc:Choice>
        </mc:AlternateContent>
        <mc:AlternateContent xmlns:mc="http://schemas.openxmlformats.org/markup-compatibility/2006">
          <mc:Choice Requires="x14">
            <control shapeId="1330" r:id="rId73" name="Check Box 306">
              <controlPr defaultSize="0" autoFill="0" autoLine="0" autoPict="0" altText="">
                <anchor moveWithCells="1">
                  <from>
                    <xdr:col>0</xdr:col>
                    <xdr:colOff>419100</xdr:colOff>
                    <xdr:row>360</xdr:row>
                    <xdr:rowOff>19050</xdr:rowOff>
                  </from>
                  <to>
                    <xdr:col>0</xdr:col>
                    <xdr:colOff>657225</xdr:colOff>
                    <xdr:row>360</xdr:row>
                    <xdr:rowOff>171450</xdr:rowOff>
                  </to>
                </anchor>
              </controlPr>
            </control>
          </mc:Choice>
        </mc:AlternateContent>
        <mc:AlternateContent xmlns:mc="http://schemas.openxmlformats.org/markup-compatibility/2006">
          <mc:Choice Requires="x14">
            <control shapeId="1333" r:id="rId74" name="Check Box 309">
              <controlPr defaultSize="0" autoFill="0" autoLine="0" autoPict="0" altText="">
                <anchor moveWithCells="1">
                  <from>
                    <xdr:col>0</xdr:col>
                    <xdr:colOff>333375</xdr:colOff>
                    <xdr:row>428</xdr:row>
                    <xdr:rowOff>19050</xdr:rowOff>
                  </from>
                  <to>
                    <xdr:col>0</xdr:col>
                    <xdr:colOff>581025</xdr:colOff>
                    <xdr:row>428</xdr:row>
                    <xdr:rowOff>171450</xdr:rowOff>
                  </to>
                </anchor>
              </controlPr>
            </control>
          </mc:Choice>
        </mc:AlternateContent>
        <mc:AlternateContent xmlns:mc="http://schemas.openxmlformats.org/markup-compatibility/2006">
          <mc:Choice Requires="x14">
            <control shapeId="1334" r:id="rId75" name="Check Box 310">
              <controlPr defaultSize="0" autoFill="0" autoLine="0" autoPict="0" altText="">
                <anchor moveWithCells="1">
                  <from>
                    <xdr:col>4</xdr:col>
                    <xdr:colOff>609600</xdr:colOff>
                    <xdr:row>429</xdr:row>
                    <xdr:rowOff>38100</xdr:rowOff>
                  </from>
                  <to>
                    <xdr:col>5</xdr:col>
                    <xdr:colOff>9525</xdr:colOff>
                    <xdr:row>429</xdr:row>
                    <xdr:rowOff>190500</xdr:rowOff>
                  </to>
                </anchor>
              </controlPr>
            </control>
          </mc:Choice>
        </mc:AlternateContent>
        <mc:AlternateContent xmlns:mc="http://schemas.openxmlformats.org/markup-compatibility/2006">
          <mc:Choice Requires="x14">
            <control shapeId="1335" r:id="rId76" name="Check Box 311">
              <controlPr defaultSize="0" autoFill="0" autoLine="0" autoPict="0" altText="">
                <anchor moveWithCells="1">
                  <from>
                    <xdr:col>4</xdr:col>
                    <xdr:colOff>542925</xdr:colOff>
                    <xdr:row>431</xdr:row>
                    <xdr:rowOff>28575</xdr:rowOff>
                  </from>
                  <to>
                    <xdr:col>5</xdr:col>
                    <xdr:colOff>0</xdr:colOff>
                    <xdr:row>431</xdr:row>
                    <xdr:rowOff>180975</xdr:rowOff>
                  </to>
                </anchor>
              </controlPr>
            </control>
          </mc:Choice>
        </mc:AlternateContent>
        <mc:AlternateContent xmlns:mc="http://schemas.openxmlformats.org/markup-compatibility/2006">
          <mc:Choice Requires="x14">
            <control shapeId="1336" r:id="rId77" name="Check Box 312">
              <controlPr defaultSize="0" autoFill="0" autoLine="0" autoPict="0" altText="">
                <anchor moveWithCells="1">
                  <from>
                    <xdr:col>1</xdr:col>
                    <xdr:colOff>466725</xdr:colOff>
                    <xdr:row>431</xdr:row>
                    <xdr:rowOff>28575</xdr:rowOff>
                  </from>
                  <to>
                    <xdr:col>2</xdr:col>
                    <xdr:colOff>19050</xdr:colOff>
                    <xdr:row>431</xdr:row>
                    <xdr:rowOff>180975</xdr:rowOff>
                  </to>
                </anchor>
              </controlPr>
            </control>
          </mc:Choice>
        </mc:AlternateContent>
        <mc:AlternateContent xmlns:mc="http://schemas.openxmlformats.org/markup-compatibility/2006">
          <mc:Choice Requires="x14">
            <control shapeId="1337" r:id="rId78" name="Check Box 313">
              <controlPr defaultSize="0" autoFill="0" autoLine="0" autoPict="0" altText="">
                <anchor moveWithCells="1">
                  <from>
                    <xdr:col>7</xdr:col>
                    <xdr:colOff>609600</xdr:colOff>
                    <xdr:row>434</xdr:row>
                    <xdr:rowOff>28575</xdr:rowOff>
                  </from>
                  <to>
                    <xdr:col>8</xdr:col>
                    <xdr:colOff>142875</xdr:colOff>
                    <xdr:row>434</xdr:row>
                    <xdr:rowOff>180975</xdr:rowOff>
                  </to>
                </anchor>
              </controlPr>
            </control>
          </mc:Choice>
        </mc:AlternateContent>
        <mc:AlternateContent xmlns:mc="http://schemas.openxmlformats.org/markup-compatibility/2006">
          <mc:Choice Requires="x14">
            <control shapeId="1338" r:id="rId79" name="Check Box 314">
              <controlPr defaultSize="0" autoFill="0" autoLine="0" autoPict="0" altText="">
                <anchor moveWithCells="1">
                  <from>
                    <xdr:col>4</xdr:col>
                    <xdr:colOff>609600</xdr:colOff>
                    <xdr:row>434</xdr:row>
                    <xdr:rowOff>19050</xdr:rowOff>
                  </from>
                  <to>
                    <xdr:col>5</xdr:col>
                    <xdr:colOff>9525</xdr:colOff>
                    <xdr:row>434</xdr:row>
                    <xdr:rowOff>171450</xdr:rowOff>
                  </to>
                </anchor>
              </controlPr>
            </control>
          </mc:Choice>
        </mc:AlternateContent>
        <mc:AlternateContent xmlns:mc="http://schemas.openxmlformats.org/markup-compatibility/2006">
          <mc:Choice Requires="x14">
            <control shapeId="1339" r:id="rId80" name="Check Box 315">
              <controlPr defaultSize="0" autoFill="0" autoLine="0" autoPict="0" altText="">
                <anchor moveWithCells="1">
                  <from>
                    <xdr:col>0</xdr:col>
                    <xdr:colOff>333375</xdr:colOff>
                    <xdr:row>439</xdr:row>
                    <xdr:rowOff>19050</xdr:rowOff>
                  </from>
                  <to>
                    <xdr:col>0</xdr:col>
                    <xdr:colOff>581025</xdr:colOff>
                    <xdr:row>439</xdr:row>
                    <xdr:rowOff>171450</xdr:rowOff>
                  </to>
                </anchor>
              </controlPr>
            </control>
          </mc:Choice>
        </mc:AlternateContent>
        <mc:AlternateContent xmlns:mc="http://schemas.openxmlformats.org/markup-compatibility/2006">
          <mc:Choice Requires="x14">
            <control shapeId="1340" r:id="rId81" name="Check Box 316">
              <controlPr defaultSize="0" autoFill="0" autoLine="0" autoPict="0" altText="">
                <anchor moveWithCells="1">
                  <from>
                    <xdr:col>0</xdr:col>
                    <xdr:colOff>333375</xdr:colOff>
                    <xdr:row>446</xdr:row>
                    <xdr:rowOff>19050</xdr:rowOff>
                  </from>
                  <to>
                    <xdr:col>0</xdr:col>
                    <xdr:colOff>581025</xdr:colOff>
                    <xdr:row>446</xdr:row>
                    <xdr:rowOff>171450</xdr:rowOff>
                  </to>
                </anchor>
              </controlPr>
            </control>
          </mc:Choice>
        </mc:AlternateContent>
        <mc:AlternateContent xmlns:mc="http://schemas.openxmlformats.org/markup-compatibility/2006">
          <mc:Choice Requires="x14">
            <control shapeId="1344" r:id="rId82" name="Check Box 320">
              <controlPr defaultSize="0" autoFill="0" autoLine="0" autoPict="0" altText="">
                <anchor moveWithCells="1">
                  <from>
                    <xdr:col>4</xdr:col>
                    <xdr:colOff>57150</xdr:colOff>
                    <xdr:row>475</xdr:row>
                    <xdr:rowOff>28575</xdr:rowOff>
                  </from>
                  <to>
                    <xdr:col>4</xdr:col>
                    <xdr:colOff>314325</xdr:colOff>
                    <xdr:row>475</xdr:row>
                    <xdr:rowOff>180975</xdr:rowOff>
                  </to>
                </anchor>
              </controlPr>
            </control>
          </mc:Choice>
        </mc:AlternateContent>
        <mc:AlternateContent xmlns:mc="http://schemas.openxmlformats.org/markup-compatibility/2006">
          <mc:Choice Requires="x14">
            <control shapeId="1346" r:id="rId83" name="Check Box 322">
              <controlPr defaultSize="0" autoFill="0" autoLine="0" autoPict="0" altText="">
                <anchor moveWithCells="1">
                  <from>
                    <xdr:col>7</xdr:col>
                    <xdr:colOff>485775</xdr:colOff>
                    <xdr:row>489</xdr:row>
                    <xdr:rowOff>47625</xdr:rowOff>
                  </from>
                  <to>
                    <xdr:col>8</xdr:col>
                    <xdr:colOff>19050</xdr:colOff>
                    <xdr:row>489</xdr:row>
                    <xdr:rowOff>200025</xdr:rowOff>
                  </to>
                </anchor>
              </controlPr>
            </control>
          </mc:Choice>
        </mc:AlternateContent>
        <mc:AlternateContent xmlns:mc="http://schemas.openxmlformats.org/markup-compatibility/2006">
          <mc:Choice Requires="x14">
            <control shapeId="1347" r:id="rId84" name="Check Box 323">
              <controlPr defaultSize="0" autoFill="0" autoLine="0" autoPict="0" altText="">
                <anchor moveWithCells="1">
                  <from>
                    <xdr:col>1</xdr:col>
                    <xdr:colOff>609600</xdr:colOff>
                    <xdr:row>489</xdr:row>
                    <xdr:rowOff>38100</xdr:rowOff>
                  </from>
                  <to>
                    <xdr:col>2</xdr:col>
                    <xdr:colOff>152400</xdr:colOff>
                    <xdr:row>489</xdr:row>
                    <xdr:rowOff>190500</xdr:rowOff>
                  </to>
                </anchor>
              </controlPr>
            </control>
          </mc:Choice>
        </mc:AlternateContent>
        <mc:AlternateContent xmlns:mc="http://schemas.openxmlformats.org/markup-compatibility/2006">
          <mc:Choice Requires="x14">
            <control shapeId="1348" r:id="rId85" name="Check Box 324">
              <controlPr defaultSize="0" autoFill="0" autoLine="0" autoPict="0" altText="">
                <anchor moveWithCells="1">
                  <from>
                    <xdr:col>0</xdr:col>
                    <xdr:colOff>333375</xdr:colOff>
                    <xdr:row>492</xdr:row>
                    <xdr:rowOff>19050</xdr:rowOff>
                  </from>
                  <to>
                    <xdr:col>0</xdr:col>
                    <xdr:colOff>581025</xdr:colOff>
                    <xdr:row>492</xdr:row>
                    <xdr:rowOff>171450</xdr:rowOff>
                  </to>
                </anchor>
              </controlPr>
            </control>
          </mc:Choice>
        </mc:AlternateContent>
        <mc:AlternateContent xmlns:mc="http://schemas.openxmlformats.org/markup-compatibility/2006">
          <mc:Choice Requires="x14">
            <control shapeId="1349" r:id="rId86" name="Check Box 325">
              <controlPr defaultSize="0" autoFill="0" autoLine="0" autoPict="0" altText="">
                <anchor moveWithCells="1">
                  <from>
                    <xdr:col>0</xdr:col>
                    <xdr:colOff>333375</xdr:colOff>
                    <xdr:row>493</xdr:row>
                    <xdr:rowOff>19050</xdr:rowOff>
                  </from>
                  <to>
                    <xdr:col>0</xdr:col>
                    <xdr:colOff>581025</xdr:colOff>
                    <xdr:row>493</xdr:row>
                    <xdr:rowOff>171450</xdr:rowOff>
                  </to>
                </anchor>
              </controlPr>
            </control>
          </mc:Choice>
        </mc:AlternateContent>
        <mc:AlternateContent xmlns:mc="http://schemas.openxmlformats.org/markup-compatibility/2006">
          <mc:Choice Requires="x14">
            <control shapeId="1350" r:id="rId87" name="Check Box 326">
              <controlPr defaultSize="0" autoFill="0" autoLine="0" autoPict="0" altText="">
                <anchor moveWithCells="1">
                  <from>
                    <xdr:col>6</xdr:col>
                    <xdr:colOff>581025</xdr:colOff>
                    <xdr:row>495</xdr:row>
                    <xdr:rowOff>19050</xdr:rowOff>
                  </from>
                  <to>
                    <xdr:col>7</xdr:col>
                    <xdr:colOff>114300</xdr:colOff>
                    <xdr:row>495</xdr:row>
                    <xdr:rowOff>171450</xdr:rowOff>
                  </to>
                </anchor>
              </controlPr>
            </control>
          </mc:Choice>
        </mc:AlternateContent>
        <mc:AlternateContent xmlns:mc="http://schemas.openxmlformats.org/markup-compatibility/2006">
          <mc:Choice Requires="x14">
            <control shapeId="1351" r:id="rId88" name="Check Box 327">
              <controlPr defaultSize="0" autoFill="0" autoLine="0" autoPict="0" altText="">
                <anchor moveWithCells="1">
                  <from>
                    <xdr:col>2</xdr:col>
                    <xdr:colOff>47625</xdr:colOff>
                    <xdr:row>495</xdr:row>
                    <xdr:rowOff>19050</xdr:rowOff>
                  </from>
                  <to>
                    <xdr:col>2</xdr:col>
                    <xdr:colOff>304800</xdr:colOff>
                    <xdr:row>495</xdr:row>
                    <xdr:rowOff>171450</xdr:rowOff>
                  </to>
                </anchor>
              </controlPr>
            </control>
          </mc:Choice>
        </mc:AlternateContent>
        <mc:AlternateContent xmlns:mc="http://schemas.openxmlformats.org/markup-compatibility/2006">
          <mc:Choice Requires="x14">
            <control shapeId="1353" r:id="rId89" name="Check Box 329">
              <controlPr defaultSize="0" autoFill="0" autoLine="0" autoPict="0" altText="">
                <anchor moveWithCells="1">
                  <from>
                    <xdr:col>0</xdr:col>
                    <xdr:colOff>333375</xdr:colOff>
                    <xdr:row>501</xdr:row>
                    <xdr:rowOff>19050</xdr:rowOff>
                  </from>
                  <to>
                    <xdr:col>0</xdr:col>
                    <xdr:colOff>581025</xdr:colOff>
                    <xdr:row>501</xdr:row>
                    <xdr:rowOff>171450</xdr:rowOff>
                  </to>
                </anchor>
              </controlPr>
            </control>
          </mc:Choice>
        </mc:AlternateContent>
        <mc:AlternateContent xmlns:mc="http://schemas.openxmlformats.org/markup-compatibility/2006">
          <mc:Choice Requires="x14">
            <control shapeId="1354" r:id="rId90" name="Check Box 330">
              <controlPr defaultSize="0" autoFill="0" autoLine="0" autoPict="0" altText="">
                <anchor moveWithCells="1">
                  <from>
                    <xdr:col>1</xdr:col>
                    <xdr:colOff>466725</xdr:colOff>
                    <xdr:row>516</xdr:row>
                    <xdr:rowOff>28575</xdr:rowOff>
                  </from>
                  <to>
                    <xdr:col>2</xdr:col>
                    <xdr:colOff>9525</xdr:colOff>
                    <xdr:row>516</xdr:row>
                    <xdr:rowOff>180975</xdr:rowOff>
                  </to>
                </anchor>
              </controlPr>
            </control>
          </mc:Choice>
        </mc:AlternateContent>
        <mc:AlternateContent xmlns:mc="http://schemas.openxmlformats.org/markup-compatibility/2006">
          <mc:Choice Requires="x14">
            <control shapeId="1355" r:id="rId91" name="Check Box 331">
              <controlPr defaultSize="0" autoFill="0" autoLine="0" autoPict="0" altText="">
                <anchor moveWithCells="1">
                  <from>
                    <xdr:col>4</xdr:col>
                    <xdr:colOff>161925</xdr:colOff>
                    <xdr:row>516</xdr:row>
                    <xdr:rowOff>28575</xdr:rowOff>
                  </from>
                  <to>
                    <xdr:col>4</xdr:col>
                    <xdr:colOff>419100</xdr:colOff>
                    <xdr:row>516</xdr:row>
                    <xdr:rowOff>180975</xdr:rowOff>
                  </to>
                </anchor>
              </controlPr>
            </control>
          </mc:Choice>
        </mc:AlternateContent>
        <mc:AlternateContent xmlns:mc="http://schemas.openxmlformats.org/markup-compatibility/2006">
          <mc:Choice Requires="x14">
            <control shapeId="1356" r:id="rId92" name="Check Box 332">
              <controlPr defaultSize="0" autoFill="0" autoLine="0" autoPict="0" altText="">
                <anchor moveWithCells="1">
                  <from>
                    <xdr:col>1</xdr:col>
                    <xdr:colOff>485775</xdr:colOff>
                    <xdr:row>505</xdr:row>
                    <xdr:rowOff>19050</xdr:rowOff>
                  </from>
                  <to>
                    <xdr:col>2</xdr:col>
                    <xdr:colOff>19050</xdr:colOff>
                    <xdr:row>505</xdr:row>
                    <xdr:rowOff>171450</xdr:rowOff>
                  </to>
                </anchor>
              </controlPr>
            </control>
          </mc:Choice>
        </mc:AlternateContent>
        <mc:AlternateContent xmlns:mc="http://schemas.openxmlformats.org/markup-compatibility/2006">
          <mc:Choice Requires="x14">
            <control shapeId="1357" r:id="rId93" name="Check Box 333">
              <controlPr defaultSize="0" autoFill="0" autoLine="0" autoPict="0" altText="">
                <anchor moveWithCells="1">
                  <from>
                    <xdr:col>4</xdr:col>
                    <xdr:colOff>847725</xdr:colOff>
                    <xdr:row>508</xdr:row>
                    <xdr:rowOff>28575</xdr:rowOff>
                  </from>
                  <to>
                    <xdr:col>5</xdr:col>
                    <xdr:colOff>219075</xdr:colOff>
                    <xdr:row>508</xdr:row>
                    <xdr:rowOff>180975</xdr:rowOff>
                  </to>
                </anchor>
              </controlPr>
            </control>
          </mc:Choice>
        </mc:AlternateContent>
        <mc:AlternateContent xmlns:mc="http://schemas.openxmlformats.org/markup-compatibility/2006">
          <mc:Choice Requires="x14">
            <control shapeId="1358" r:id="rId94" name="Check Box 334">
              <controlPr defaultSize="0" autoFill="0" autoLine="0" autoPict="0" altText="">
                <anchor moveWithCells="1">
                  <from>
                    <xdr:col>7</xdr:col>
                    <xdr:colOff>628650</xdr:colOff>
                    <xdr:row>508</xdr:row>
                    <xdr:rowOff>38100</xdr:rowOff>
                  </from>
                  <to>
                    <xdr:col>8</xdr:col>
                    <xdr:colOff>161925</xdr:colOff>
                    <xdr:row>508</xdr:row>
                    <xdr:rowOff>190500</xdr:rowOff>
                  </to>
                </anchor>
              </controlPr>
            </control>
          </mc:Choice>
        </mc:AlternateContent>
        <mc:AlternateContent xmlns:mc="http://schemas.openxmlformats.org/markup-compatibility/2006">
          <mc:Choice Requires="x14">
            <control shapeId="1359" r:id="rId95" name="Check Box 335">
              <controlPr defaultSize="0" autoFill="0" autoLine="0" autoPict="0" altText="">
                <anchor moveWithCells="1">
                  <from>
                    <xdr:col>4</xdr:col>
                    <xdr:colOff>857250</xdr:colOff>
                    <xdr:row>511</xdr:row>
                    <xdr:rowOff>38100</xdr:rowOff>
                  </from>
                  <to>
                    <xdr:col>5</xdr:col>
                    <xdr:colOff>228600</xdr:colOff>
                    <xdr:row>511</xdr:row>
                    <xdr:rowOff>190500</xdr:rowOff>
                  </to>
                </anchor>
              </controlPr>
            </control>
          </mc:Choice>
        </mc:AlternateContent>
        <mc:AlternateContent xmlns:mc="http://schemas.openxmlformats.org/markup-compatibility/2006">
          <mc:Choice Requires="x14">
            <control shapeId="1360" r:id="rId96" name="Check Box 336">
              <controlPr defaultSize="0" autoFill="0" autoLine="0" autoPict="0" altText="">
                <anchor moveWithCells="1">
                  <from>
                    <xdr:col>7</xdr:col>
                    <xdr:colOff>638175</xdr:colOff>
                    <xdr:row>511</xdr:row>
                    <xdr:rowOff>19050</xdr:rowOff>
                  </from>
                  <to>
                    <xdr:col>8</xdr:col>
                    <xdr:colOff>171450</xdr:colOff>
                    <xdr:row>511</xdr:row>
                    <xdr:rowOff>171450</xdr:rowOff>
                  </to>
                </anchor>
              </controlPr>
            </control>
          </mc:Choice>
        </mc:AlternateContent>
        <mc:AlternateContent xmlns:mc="http://schemas.openxmlformats.org/markup-compatibility/2006">
          <mc:Choice Requires="x14">
            <control shapeId="1361" r:id="rId97" name="Check Box 337">
              <controlPr defaultSize="0" autoFill="0" autoLine="0" autoPict="0" altText="">
                <anchor moveWithCells="1">
                  <from>
                    <xdr:col>4</xdr:col>
                    <xdr:colOff>847725</xdr:colOff>
                    <xdr:row>514</xdr:row>
                    <xdr:rowOff>28575</xdr:rowOff>
                  </from>
                  <to>
                    <xdr:col>5</xdr:col>
                    <xdr:colOff>219075</xdr:colOff>
                    <xdr:row>514</xdr:row>
                    <xdr:rowOff>180975</xdr:rowOff>
                  </to>
                </anchor>
              </controlPr>
            </control>
          </mc:Choice>
        </mc:AlternateContent>
        <mc:AlternateContent xmlns:mc="http://schemas.openxmlformats.org/markup-compatibility/2006">
          <mc:Choice Requires="x14">
            <control shapeId="1362" r:id="rId98" name="Check Box 338">
              <controlPr defaultSize="0" autoFill="0" autoLine="0" autoPict="0" altText="">
                <anchor moveWithCells="1">
                  <from>
                    <xdr:col>7</xdr:col>
                    <xdr:colOff>657225</xdr:colOff>
                    <xdr:row>514</xdr:row>
                    <xdr:rowOff>9525</xdr:rowOff>
                  </from>
                  <to>
                    <xdr:col>8</xdr:col>
                    <xdr:colOff>190500</xdr:colOff>
                    <xdr:row>514</xdr:row>
                    <xdr:rowOff>161925</xdr:rowOff>
                  </to>
                </anchor>
              </controlPr>
            </control>
          </mc:Choice>
        </mc:AlternateContent>
        <mc:AlternateContent xmlns:mc="http://schemas.openxmlformats.org/markup-compatibility/2006">
          <mc:Choice Requires="x14">
            <control shapeId="1364" r:id="rId99" name="Check Box 340">
              <controlPr defaultSize="0" autoFill="0" autoLine="0" autoPict="0" altText="">
                <anchor moveWithCells="1">
                  <from>
                    <xdr:col>0</xdr:col>
                    <xdr:colOff>333375</xdr:colOff>
                    <xdr:row>447</xdr:row>
                    <xdr:rowOff>19050</xdr:rowOff>
                  </from>
                  <to>
                    <xdr:col>0</xdr:col>
                    <xdr:colOff>581025</xdr:colOff>
                    <xdr:row>447</xdr:row>
                    <xdr:rowOff>171450</xdr:rowOff>
                  </to>
                </anchor>
              </controlPr>
            </control>
          </mc:Choice>
        </mc:AlternateContent>
        <mc:AlternateContent xmlns:mc="http://schemas.openxmlformats.org/markup-compatibility/2006">
          <mc:Choice Requires="x14">
            <control shapeId="1365" r:id="rId100" name="Check Box 341">
              <controlPr defaultSize="0" autoFill="0" autoLine="0" autoPict="0" altText="">
                <anchor moveWithCells="1">
                  <from>
                    <xdr:col>6</xdr:col>
                    <xdr:colOff>704850</xdr:colOff>
                    <xdr:row>449</xdr:row>
                    <xdr:rowOff>28575</xdr:rowOff>
                  </from>
                  <to>
                    <xdr:col>7</xdr:col>
                    <xdr:colOff>257175</xdr:colOff>
                    <xdr:row>449</xdr:row>
                    <xdr:rowOff>180975</xdr:rowOff>
                  </to>
                </anchor>
              </controlPr>
            </control>
          </mc:Choice>
        </mc:AlternateContent>
        <mc:AlternateContent xmlns:mc="http://schemas.openxmlformats.org/markup-compatibility/2006">
          <mc:Choice Requires="x14">
            <control shapeId="1373" r:id="rId101" name="Check Box 349">
              <controlPr defaultSize="0" autoFill="0" autoLine="0" autoPict="0" altText="">
                <anchor moveWithCells="1">
                  <from>
                    <xdr:col>4</xdr:col>
                    <xdr:colOff>866775</xdr:colOff>
                    <xdr:row>320</xdr:row>
                    <xdr:rowOff>38100</xdr:rowOff>
                  </from>
                  <to>
                    <xdr:col>5</xdr:col>
                    <xdr:colOff>228600</xdr:colOff>
                    <xdr:row>320</xdr:row>
                    <xdr:rowOff>190500</xdr:rowOff>
                  </to>
                </anchor>
              </controlPr>
            </control>
          </mc:Choice>
        </mc:AlternateContent>
        <mc:AlternateContent xmlns:mc="http://schemas.openxmlformats.org/markup-compatibility/2006">
          <mc:Choice Requires="x14">
            <control shapeId="1374" r:id="rId102" name="Check Box 350">
              <controlPr defaultSize="0" autoFill="0" autoLine="0" autoPict="0" altText="">
                <anchor moveWithCells="1">
                  <from>
                    <xdr:col>7</xdr:col>
                    <xdr:colOff>476250</xdr:colOff>
                    <xdr:row>324</xdr:row>
                    <xdr:rowOff>38100</xdr:rowOff>
                  </from>
                  <to>
                    <xdr:col>8</xdr:col>
                    <xdr:colOff>0</xdr:colOff>
                    <xdr:row>324</xdr:row>
                    <xdr:rowOff>190500</xdr:rowOff>
                  </to>
                </anchor>
              </controlPr>
            </control>
          </mc:Choice>
        </mc:AlternateContent>
        <mc:AlternateContent xmlns:mc="http://schemas.openxmlformats.org/markup-compatibility/2006">
          <mc:Choice Requires="x14">
            <control shapeId="1376" r:id="rId103" name="Check Box 352">
              <controlPr defaultSize="0" autoFill="0" autoLine="0" autoPict="0" altText="">
                <anchor moveWithCells="1">
                  <from>
                    <xdr:col>4</xdr:col>
                    <xdr:colOff>628650</xdr:colOff>
                    <xdr:row>456</xdr:row>
                    <xdr:rowOff>28575</xdr:rowOff>
                  </from>
                  <to>
                    <xdr:col>5</xdr:col>
                    <xdr:colOff>9525</xdr:colOff>
                    <xdr:row>456</xdr:row>
                    <xdr:rowOff>180975</xdr:rowOff>
                  </to>
                </anchor>
              </controlPr>
            </control>
          </mc:Choice>
        </mc:AlternateContent>
        <mc:AlternateContent xmlns:mc="http://schemas.openxmlformats.org/markup-compatibility/2006">
          <mc:Choice Requires="x14">
            <control shapeId="1377" r:id="rId104" name="Check Box 353">
              <controlPr defaultSize="0" autoFill="0" autoLine="0" autoPict="0" altText="">
                <anchor moveWithCells="1">
                  <from>
                    <xdr:col>4</xdr:col>
                    <xdr:colOff>628650</xdr:colOff>
                    <xdr:row>462</xdr:row>
                    <xdr:rowOff>28575</xdr:rowOff>
                  </from>
                  <to>
                    <xdr:col>5</xdr:col>
                    <xdr:colOff>9525</xdr:colOff>
                    <xdr:row>462</xdr:row>
                    <xdr:rowOff>180975</xdr:rowOff>
                  </to>
                </anchor>
              </controlPr>
            </control>
          </mc:Choice>
        </mc:AlternateContent>
        <mc:AlternateContent xmlns:mc="http://schemas.openxmlformats.org/markup-compatibility/2006">
          <mc:Choice Requires="x14">
            <control shapeId="1379" r:id="rId105" name="Check Box 355">
              <controlPr defaultSize="0" autoFill="0" autoLine="0" autoPict="0" altText="">
                <anchor moveWithCells="1">
                  <from>
                    <xdr:col>7</xdr:col>
                    <xdr:colOff>685800</xdr:colOff>
                    <xdr:row>456</xdr:row>
                    <xdr:rowOff>28575</xdr:rowOff>
                  </from>
                  <to>
                    <xdr:col>8</xdr:col>
                    <xdr:colOff>200025</xdr:colOff>
                    <xdr:row>456</xdr:row>
                    <xdr:rowOff>180975</xdr:rowOff>
                  </to>
                </anchor>
              </controlPr>
            </control>
          </mc:Choice>
        </mc:AlternateContent>
        <mc:AlternateContent xmlns:mc="http://schemas.openxmlformats.org/markup-compatibility/2006">
          <mc:Choice Requires="x14">
            <control shapeId="1380" r:id="rId106" name="Check Box 356">
              <controlPr defaultSize="0" autoFill="0" autoLine="0" autoPict="0" altText="">
                <anchor moveWithCells="1">
                  <from>
                    <xdr:col>7</xdr:col>
                    <xdr:colOff>685800</xdr:colOff>
                    <xdr:row>459</xdr:row>
                    <xdr:rowOff>28575</xdr:rowOff>
                  </from>
                  <to>
                    <xdr:col>8</xdr:col>
                    <xdr:colOff>200025</xdr:colOff>
                    <xdr:row>459</xdr:row>
                    <xdr:rowOff>180975</xdr:rowOff>
                  </to>
                </anchor>
              </controlPr>
            </control>
          </mc:Choice>
        </mc:AlternateContent>
        <mc:AlternateContent xmlns:mc="http://schemas.openxmlformats.org/markup-compatibility/2006">
          <mc:Choice Requires="x14">
            <control shapeId="1381" r:id="rId107" name="Check Box 357">
              <controlPr defaultSize="0" autoFill="0" autoLine="0" autoPict="0" altText="">
                <anchor moveWithCells="1">
                  <from>
                    <xdr:col>7</xdr:col>
                    <xdr:colOff>685800</xdr:colOff>
                    <xdr:row>462</xdr:row>
                    <xdr:rowOff>28575</xdr:rowOff>
                  </from>
                  <to>
                    <xdr:col>8</xdr:col>
                    <xdr:colOff>200025</xdr:colOff>
                    <xdr:row>462</xdr:row>
                    <xdr:rowOff>180975</xdr:rowOff>
                  </to>
                </anchor>
              </controlPr>
            </control>
          </mc:Choice>
        </mc:AlternateContent>
        <mc:AlternateContent xmlns:mc="http://schemas.openxmlformats.org/markup-compatibility/2006">
          <mc:Choice Requires="x14">
            <control shapeId="1396" r:id="rId108" name="Check Box 372">
              <controlPr defaultSize="0" autoFill="0" autoLine="0" autoPict="0" altText="">
                <anchor moveWithCells="1">
                  <from>
                    <xdr:col>6</xdr:col>
                    <xdr:colOff>628650</xdr:colOff>
                    <xdr:row>14</xdr:row>
                    <xdr:rowOff>38100</xdr:rowOff>
                  </from>
                  <to>
                    <xdr:col>7</xdr:col>
                    <xdr:colOff>219075</xdr:colOff>
                    <xdr:row>14</xdr:row>
                    <xdr:rowOff>190500</xdr:rowOff>
                  </to>
                </anchor>
              </controlPr>
            </control>
          </mc:Choice>
        </mc:AlternateContent>
        <mc:AlternateContent xmlns:mc="http://schemas.openxmlformats.org/markup-compatibility/2006">
          <mc:Choice Requires="x14">
            <control shapeId="1397" r:id="rId109" name="Check Box 373">
              <controlPr defaultSize="0" autoFill="0" autoLine="0" autoPict="0" altText="">
                <anchor moveWithCells="1">
                  <from>
                    <xdr:col>9</xdr:col>
                    <xdr:colOff>409575</xdr:colOff>
                    <xdr:row>14</xdr:row>
                    <xdr:rowOff>38100</xdr:rowOff>
                  </from>
                  <to>
                    <xdr:col>10</xdr:col>
                    <xdr:colOff>76200</xdr:colOff>
                    <xdr:row>14</xdr:row>
                    <xdr:rowOff>190500</xdr:rowOff>
                  </to>
                </anchor>
              </controlPr>
            </control>
          </mc:Choice>
        </mc:AlternateContent>
        <mc:AlternateContent xmlns:mc="http://schemas.openxmlformats.org/markup-compatibility/2006">
          <mc:Choice Requires="x14">
            <control shapeId="1398" r:id="rId110" name="Check Box 374">
              <controlPr defaultSize="0" autoFill="0" autoLine="0" autoPict="0" altText="">
                <anchor moveWithCells="1">
                  <from>
                    <xdr:col>0</xdr:col>
                    <xdr:colOff>409575</xdr:colOff>
                    <xdr:row>221</xdr:row>
                    <xdr:rowOff>57150</xdr:rowOff>
                  </from>
                  <to>
                    <xdr:col>0</xdr:col>
                    <xdr:colOff>647700</xdr:colOff>
                    <xdr:row>221</xdr:row>
                    <xdr:rowOff>209550</xdr:rowOff>
                  </to>
                </anchor>
              </controlPr>
            </control>
          </mc:Choice>
        </mc:AlternateContent>
        <mc:AlternateContent xmlns:mc="http://schemas.openxmlformats.org/markup-compatibility/2006">
          <mc:Choice Requires="x14">
            <control shapeId="1399" r:id="rId111" name="Check Box 375">
              <controlPr defaultSize="0" autoFill="0" autoLine="0" autoPict="0" altText="">
                <anchor moveWithCells="1">
                  <from>
                    <xdr:col>0</xdr:col>
                    <xdr:colOff>409575</xdr:colOff>
                    <xdr:row>220</xdr:row>
                    <xdr:rowOff>57150</xdr:rowOff>
                  </from>
                  <to>
                    <xdr:col>0</xdr:col>
                    <xdr:colOff>647700</xdr:colOff>
                    <xdr:row>220</xdr:row>
                    <xdr:rowOff>209550</xdr:rowOff>
                  </to>
                </anchor>
              </controlPr>
            </control>
          </mc:Choice>
        </mc:AlternateContent>
        <mc:AlternateContent xmlns:mc="http://schemas.openxmlformats.org/markup-compatibility/2006">
          <mc:Choice Requires="x14">
            <control shapeId="1400" r:id="rId112" name="Check Box 376">
              <controlPr defaultSize="0" autoFill="0" autoLine="0" autoPict="0" altText="">
                <anchor moveWithCells="1">
                  <from>
                    <xdr:col>3</xdr:col>
                    <xdr:colOff>371475</xdr:colOff>
                    <xdr:row>225</xdr:row>
                    <xdr:rowOff>47625</xdr:rowOff>
                  </from>
                  <to>
                    <xdr:col>3</xdr:col>
                    <xdr:colOff>733425</xdr:colOff>
                    <xdr:row>225</xdr:row>
                    <xdr:rowOff>219075</xdr:rowOff>
                  </to>
                </anchor>
              </controlPr>
            </control>
          </mc:Choice>
        </mc:AlternateContent>
        <mc:AlternateContent xmlns:mc="http://schemas.openxmlformats.org/markup-compatibility/2006">
          <mc:Choice Requires="x14">
            <control shapeId="1401" r:id="rId113" name="Check Box 377">
              <controlPr defaultSize="0" autoFill="0" autoLine="0" autoPict="0" altText="">
                <anchor moveWithCells="1">
                  <from>
                    <xdr:col>4</xdr:col>
                    <xdr:colOff>657225</xdr:colOff>
                    <xdr:row>225</xdr:row>
                    <xdr:rowOff>38100</xdr:rowOff>
                  </from>
                  <to>
                    <xdr:col>4</xdr:col>
                    <xdr:colOff>866775</xdr:colOff>
                    <xdr:row>225</xdr:row>
                    <xdr:rowOff>219075</xdr:rowOff>
                  </to>
                </anchor>
              </controlPr>
            </control>
          </mc:Choice>
        </mc:AlternateContent>
        <mc:AlternateContent xmlns:mc="http://schemas.openxmlformats.org/markup-compatibility/2006">
          <mc:Choice Requires="x14">
            <control shapeId="1402" r:id="rId114" name="Check Box 378">
              <controlPr defaultSize="0" autoFill="0" autoLine="0" autoPict="0" altText="">
                <anchor moveWithCells="1">
                  <from>
                    <xdr:col>6</xdr:col>
                    <xdr:colOff>28575</xdr:colOff>
                    <xdr:row>225</xdr:row>
                    <xdr:rowOff>38100</xdr:rowOff>
                  </from>
                  <to>
                    <xdr:col>6</xdr:col>
                    <xdr:colOff>238125</xdr:colOff>
                    <xdr:row>225</xdr:row>
                    <xdr:rowOff>219075</xdr:rowOff>
                  </to>
                </anchor>
              </controlPr>
            </control>
          </mc:Choice>
        </mc:AlternateContent>
        <mc:AlternateContent xmlns:mc="http://schemas.openxmlformats.org/markup-compatibility/2006">
          <mc:Choice Requires="x14">
            <control shapeId="1403" r:id="rId115" name="Check Box 379">
              <controlPr defaultSize="0" autoFill="0" autoLine="0" autoPict="0" altText="">
                <anchor moveWithCells="1">
                  <from>
                    <xdr:col>4</xdr:col>
                    <xdr:colOff>57150</xdr:colOff>
                    <xdr:row>239</xdr:row>
                    <xdr:rowOff>57150</xdr:rowOff>
                  </from>
                  <to>
                    <xdr:col>4</xdr:col>
                    <xdr:colOff>342900</xdr:colOff>
                    <xdr:row>239</xdr:row>
                    <xdr:rowOff>228600</xdr:rowOff>
                  </to>
                </anchor>
              </controlPr>
            </control>
          </mc:Choice>
        </mc:AlternateContent>
        <mc:AlternateContent xmlns:mc="http://schemas.openxmlformats.org/markup-compatibility/2006">
          <mc:Choice Requires="x14">
            <control shapeId="1404" r:id="rId116" name="Check Box 380">
              <controlPr defaultSize="0" autoFill="0" autoLine="0" autoPict="0" altText="">
                <anchor moveWithCells="1">
                  <from>
                    <xdr:col>5</xdr:col>
                    <xdr:colOff>57150</xdr:colOff>
                    <xdr:row>239</xdr:row>
                    <xdr:rowOff>57150</xdr:rowOff>
                  </from>
                  <to>
                    <xdr:col>5</xdr:col>
                    <xdr:colOff>342900</xdr:colOff>
                    <xdr:row>239</xdr:row>
                    <xdr:rowOff>228600</xdr:rowOff>
                  </to>
                </anchor>
              </controlPr>
            </control>
          </mc:Choice>
        </mc:AlternateContent>
        <mc:AlternateContent xmlns:mc="http://schemas.openxmlformats.org/markup-compatibility/2006">
          <mc:Choice Requires="x14">
            <control shapeId="1405" r:id="rId117" name="Check Box 381">
              <controlPr defaultSize="0" autoFill="0" autoLine="0" autoPict="0" altText="">
                <anchor moveWithCells="1">
                  <from>
                    <xdr:col>6</xdr:col>
                    <xdr:colOff>352425</xdr:colOff>
                    <xdr:row>239</xdr:row>
                    <xdr:rowOff>57150</xdr:rowOff>
                  </from>
                  <to>
                    <xdr:col>6</xdr:col>
                    <xdr:colOff>581025</xdr:colOff>
                    <xdr:row>239</xdr:row>
                    <xdr:rowOff>228600</xdr:rowOff>
                  </to>
                </anchor>
              </controlPr>
            </control>
          </mc:Choice>
        </mc:AlternateContent>
        <mc:AlternateContent xmlns:mc="http://schemas.openxmlformats.org/markup-compatibility/2006">
          <mc:Choice Requires="x14">
            <control shapeId="1406" r:id="rId118" name="Check Box 382">
              <controlPr defaultSize="0" autoFill="0" autoLine="0" autoPict="0" altText="">
                <anchor moveWithCells="1">
                  <from>
                    <xdr:col>2</xdr:col>
                    <xdr:colOff>352425</xdr:colOff>
                    <xdr:row>249</xdr:row>
                    <xdr:rowOff>47625</xdr:rowOff>
                  </from>
                  <to>
                    <xdr:col>3</xdr:col>
                    <xdr:colOff>114300</xdr:colOff>
                    <xdr:row>249</xdr:row>
                    <xdr:rowOff>219075</xdr:rowOff>
                  </to>
                </anchor>
              </controlPr>
            </control>
          </mc:Choice>
        </mc:AlternateContent>
        <mc:AlternateContent xmlns:mc="http://schemas.openxmlformats.org/markup-compatibility/2006">
          <mc:Choice Requires="x14">
            <control shapeId="1407" r:id="rId119" name="Check Box 383">
              <controlPr defaultSize="0" autoFill="0" autoLine="0" autoPict="0" altText="">
                <anchor moveWithCells="1">
                  <from>
                    <xdr:col>3</xdr:col>
                    <xdr:colOff>657225</xdr:colOff>
                    <xdr:row>249</xdr:row>
                    <xdr:rowOff>47625</xdr:rowOff>
                  </from>
                  <to>
                    <xdr:col>4</xdr:col>
                    <xdr:colOff>200025</xdr:colOff>
                    <xdr:row>249</xdr:row>
                    <xdr:rowOff>219075</xdr:rowOff>
                  </to>
                </anchor>
              </controlPr>
            </control>
          </mc:Choice>
        </mc:AlternateContent>
        <mc:AlternateContent xmlns:mc="http://schemas.openxmlformats.org/markup-compatibility/2006">
          <mc:Choice Requires="x14">
            <control shapeId="1408" r:id="rId120" name="Check Box 384">
              <controlPr defaultSize="0" autoFill="0" autoLine="0" autoPict="0" altText="">
                <anchor moveWithCells="1">
                  <from>
                    <xdr:col>4</xdr:col>
                    <xdr:colOff>666750</xdr:colOff>
                    <xdr:row>249</xdr:row>
                    <xdr:rowOff>47625</xdr:rowOff>
                  </from>
                  <to>
                    <xdr:col>5</xdr:col>
                    <xdr:colOff>57150</xdr:colOff>
                    <xdr:row>249</xdr:row>
                    <xdr:rowOff>219075</xdr:rowOff>
                  </to>
                </anchor>
              </controlPr>
            </control>
          </mc:Choice>
        </mc:AlternateContent>
        <mc:AlternateContent xmlns:mc="http://schemas.openxmlformats.org/markup-compatibility/2006">
          <mc:Choice Requires="x14">
            <control shapeId="1409" r:id="rId121" name="Check Box 385">
              <controlPr defaultSize="0" autoFill="0" autoLine="0" autoPict="0" altText="">
                <anchor moveWithCells="1">
                  <from>
                    <xdr:col>3</xdr:col>
                    <xdr:colOff>342900</xdr:colOff>
                    <xdr:row>275</xdr:row>
                    <xdr:rowOff>47625</xdr:rowOff>
                  </from>
                  <to>
                    <xdr:col>3</xdr:col>
                    <xdr:colOff>704850</xdr:colOff>
                    <xdr:row>275</xdr:row>
                    <xdr:rowOff>219075</xdr:rowOff>
                  </to>
                </anchor>
              </controlPr>
            </control>
          </mc:Choice>
        </mc:AlternateContent>
        <mc:AlternateContent xmlns:mc="http://schemas.openxmlformats.org/markup-compatibility/2006">
          <mc:Choice Requires="x14">
            <control shapeId="1410" r:id="rId122" name="Check Box 386">
              <controlPr defaultSize="0" autoFill="0" autoLine="0" autoPict="0" altText="">
                <anchor moveWithCells="1">
                  <from>
                    <xdr:col>4</xdr:col>
                    <xdr:colOff>666750</xdr:colOff>
                    <xdr:row>275</xdr:row>
                    <xdr:rowOff>38100</xdr:rowOff>
                  </from>
                  <to>
                    <xdr:col>4</xdr:col>
                    <xdr:colOff>876300</xdr:colOff>
                    <xdr:row>275</xdr:row>
                    <xdr:rowOff>219075</xdr:rowOff>
                  </to>
                </anchor>
              </controlPr>
            </control>
          </mc:Choice>
        </mc:AlternateContent>
        <mc:AlternateContent xmlns:mc="http://schemas.openxmlformats.org/markup-compatibility/2006">
          <mc:Choice Requires="x14">
            <control shapeId="1411" r:id="rId123" name="Check Box 387">
              <controlPr defaultSize="0" autoFill="0" autoLine="0" autoPict="0" altText="">
                <anchor moveWithCells="1">
                  <from>
                    <xdr:col>6</xdr:col>
                    <xdr:colOff>9525</xdr:colOff>
                    <xdr:row>275</xdr:row>
                    <xdr:rowOff>28575</xdr:rowOff>
                  </from>
                  <to>
                    <xdr:col>6</xdr:col>
                    <xdr:colOff>219075</xdr:colOff>
                    <xdr:row>275</xdr:row>
                    <xdr:rowOff>209550</xdr:rowOff>
                  </to>
                </anchor>
              </controlPr>
            </control>
          </mc:Choice>
        </mc:AlternateContent>
        <mc:AlternateContent xmlns:mc="http://schemas.openxmlformats.org/markup-compatibility/2006">
          <mc:Choice Requires="x14">
            <control shapeId="1412" r:id="rId124" name="Check Box 388">
              <controlPr defaultSize="0" autoFill="0" autoLine="0" autoPict="0" altText="">
                <anchor moveWithCells="1">
                  <from>
                    <xdr:col>4</xdr:col>
                    <xdr:colOff>66675</xdr:colOff>
                    <xdr:row>282</xdr:row>
                    <xdr:rowOff>47625</xdr:rowOff>
                  </from>
                  <to>
                    <xdr:col>4</xdr:col>
                    <xdr:colOff>352425</xdr:colOff>
                    <xdr:row>282</xdr:row>
                    <xdr:rowOff>219075</xdr:rowOff>
                  </to>
                </anchor>
              </controlPr>
            </control>
          </mc:Choice>
        </mc:AlternateContent>
        <mc:AlternateContent xmlns:mc="http://schemas.openxmlformats.org/markup-compatibility/2006">
          <mc:Choice Requires="x14">
            <control shapeId="1413" r:id="rId125" name="Check Box 389">
              <controlPr defaultSize="0" autoFill="0" autoLine="0" autoPict="0" altText="">
                <anchor moveWithCells="1">
                  <from>
                    <xdr:col>4</xdr:col>
                    <xdr:colOff>762000</xdr:colOff>
                    <xdr:row>282</xdr:row>
                    <xdr:rowOff>38100</xdr:rowOff>
                  </from>
                  <to>
                    <xdr:col>5</xdr:col>
                    <xdr:colOff>161925</xdr:colOff>
                    <xdr:row>282</xdr:row>
                    <xdr:rowOff>209550</xdr:rowOff>
                  </to>
                </anchor>
              </controlPr>
            </control>
          </mc:Choice>
        </mc:AlternateContent>
        <mc:AlternateContent xmlns:mc="http://schemas.openxmlformats.org/markup-compatibility/2006">
          <mc:Choice Requires="x14">
            <control shapeId="1414" r:id="rId126" name="Check Box 390">
              <controlPr defaultSize="0" autoFill="0" autoLine="0" autoPict="0" altText="">
                <anchor moveWithCells="1">
                  <from>
                    <xdr:col>6</xdr:col>
                    <xdr:colOff>152400</xdr:colOff>
                    <xdr:row>282</xdr:row>
                    <xdr:rowOff>47625</xdr:rowOff>
                  </from>
                  <to>
                    <xdr:col>6</xdr:col>
                    <xdr:colOff>495300</xdr:colOff>
                    <xdr:row>282</xdr:row>
                    <xdr:rowOff>219075</xdr:rowOff>
                  </to>
                </anchor>
              </controlPr>
            </control>
          </mc:Choice>
        </mc:AlternateContent>
        <mc:AlternateContent xmlns:mc="http://schemas.openxmlformats.org/markup-compatibility/2006">
          <mc:Choice Requires="x14">
            <control shapeId="1415" r:id="rId127" name="Check Box 391">
              <controlPr defaultSize="0" autoFill="0" autoLine="0" autoPict="0" altText="">
                <anchor moveWithCells="1">
                  <from>
                    <xdr:col>2</xdr:col>
                    <xdr:colOff>371475</xdr:colOff>
                    <xdr:row>294</xdr:row>
                    <xdr:rowOff>38100</xdr:rowOff>
                  </from>
                  <to>
                    <xdr:col>3</xdr:col>
                    <xdr:colOff>133350</xdr:colOff>
                    <xdr:row>294</xdr:row>
                    <xdr:rowOff>209550</xdr:rowOff>
                  </to>
                </anchor>
              </controlPr>
            </control>
          </mc:Choice>
        </mc:AlternateContent>
        <mc:AlternateContent xmlns:mc="http://schemas.openxmlformats.org/markup-compatibility/2006">
          <mc:Choice Requires="x14">
            <control shapeId="1416" r:id="rId128" name="Check Box 392">
              <controlPr defaultSize="0" autoFill="0" autoLine="0" autoPict="0" altText="">
                <anchor moveWithCells="1">
                  <from>
                    <xdr:col>3</xdr:col>
                    <xdr:colOff>628650</xdr:colOff>
                    <xdr:row>294</xdr:row>
                    <xdr:rowOff>47625</xdr:rowOff>
                  </from>
                  <to>
                    <xdr:col>4</xdr:col>
                    <xdr:colOff>171450</xdr:colOff>
                    <xdr:row>294</xdr:row>
                    <xdr:rowOff>219075</xdr:rowOff>
                  </to>
                </anchor>
              </controlPr>
            </control>
          </mc:Choice>
        </mc:AlternateContent>
        <mc:AlternateContent xmlns:mc="http://schemas.openxmlformats.org/markup-compatibility/2006">
          <mc:Choice Requires="x14">
            <control shapeId="1417" r:id="rId129" name="Check Box 393">
              <controlPr defaultSize="0" autoFill="0" autoLine="0" autoPict="0" altText="">
                <anchor moveWithCells="1">
                  <from>
                    <xdr:col>4</xdr:col>
                    <xdr:colOff>638175</xdr:colOff>
                    <xdr:row>294</xdr:row>
                    <xdr:rowOff>47625</xdr:rowOff>
                  </from>
                  <to>
                    <xdr:col>5</xdr:col>
                    <xdr:colOff>28575</xdr:colOff>
                    <xdr:row>294</xdr:row>
                    <xdr:rowOff>219075</xdr:rowOff>
                  </to>
                </anchor>
              </controlPr>
            </control>
          </mc:Choice>
        </mc:AlternateContent>
        <mc:AlternateContent xmlns:mc="http://schemas.openxmlformats.org/markup-compatibility/2006">
          <mc:Choice Requires="x14">
            <control shapeId="1431" r:id="rId130" name="Check Box 407">
              <controlPr defaultSize="0" autoFill="0" autoLine="0" autoPict="0" altText="">
                <anchor moveWithCells="1">
                  <from>
                    <xdr:col>0</xdr:col>
                    <xdr:colOff>333375</xdr:colOff>
                    <xdr:row>532</xdr:row>
                    <xdr:rowOff>19050</xdr:rowOff>
                  </from>
                  <to>
                    <xdr:col>0</xdr:col>
                    <xdr:colOff>581025</xdr:colOff>
                    <xdr:row>532</xdr:row>
                    <xdr:rowOff>171450</xdr:rowOff>
                  </to>
                </anchor>
              </controlPr>
            </control>
          </mc:Choice>
        </mc:AlternateContent>
        <mc:AlternateContent xmlns:mc="http://schemas.openxmlformats.org/markup-compatibility/2006">
          <mc:Choice Requires="x14">
            <control shapeId="1432" r:id="rId131" name="Check Box 408">
              <controlPr defaultSize="0" autoFill="0" autoLine="0" autoPict="0" altText="">
                <anchor moveWithCells="1">
                  <from>
                    <xdr:col>0</xdr:col>
                    <xdr:colOff>333375</xdr:colOff>
                    <xdr:row>534</xdr:row>
                    <xdr:rowOff>19050</xdr:rowOff>
                  </from>
                  <to>
                    <xdr:col>0</xdr:col>
                    <xdr:colOff>581025</xdr:colOff>
                    <xdr:row>534</xdr:row>
                    <xdr:rowOff>171450</xdr:rowOff>
                  </to>
                </anchor>
              </controlPr>
            </control>
          </mc:Choice>
        </mc:AlternateContent>
        <mc:AlternateContent xmlns:mc="http://schemas.openxmlformats.org/markup-compatibility/2006">
          <mc:Choice Requires="x14">
            <control shapeId="1433" r:id="rId132" name="Check Box 409">
              <controlPr defaultSize="0" autoFill="0" autoLine="0" autoPict="0" altText="">
                <anchor moveWithCells="1">
                  <from>
                    <xdr:col>0</xdr:col>
                    <xdr:colOff>333375</xdr:colOff>
                    <xdr:row>547</xdr:row>
                    <xdr:rowOff>19050</xdr:rowOff>
                  </from>
                  <to>
                    <xdr:col>0</xdr:col>
                    <xdr:colOff>581025</xdr:colOff>
                    <xdr:row>547</xdr:row>
                    <xdr:rowOff>171450</xdr:rowOff>
                  </to>
                </anchor>
              </controlPr>
            </control>
          </mc:Choice>
        </mc:AlternateContent>
        <mc:AlternateContent xmlns:mc="http://schemas.openxmlformats.org/markup-compatibility/2006">
          <mc:Choice Requires="x14">
            <control shapeId="1434" r:id="rId133" name="Check Box 410">
              <controlPr defaultSize="0" autoFill="0" autoLine="0" autoPict="0" altText="">
                <anchor moveWithCells="1">
                  <from>
                    <xdr:col>0</xdr:col>
                    <xdr:colOff>333375</xdr:colOff>
                    <xdr:row>550</xdr:row>
                    <xdr:rowOff>19050</xdr:rowOff>
                  </from>
                  <to>
                    <xdr:col>0</xdr:col>
                    <xdr:colOff>581025</xdr:colOff>
                    <xdr:row>550</xdr:row>
                    <xdr:rowOff>171450</xdr:rowOff>
                  </to>
                </anchor>
              </controlPr>
            </control>
          </mc:Choice>
        </mc:AlternateContent>
        <mc:AlternateContent xmlns:mc="http://schemas.openxmlformats.org/markup-compatibility/2006">
          <mc:Choice Requires="x14">
            <control shapeId="1435" r:id="rId134" name="Check Box 411">
              <controlPr defaultSize="0" autoFill="0" autoLine="0" autoPict="0" altText="">
                <anchor moveWithCells="1">
                  <from>
                    <xdr:col>0</xdr:col>
                    <xdr:colOff>333375</xdr:colOff>
                    <xdr:row>559</xdr:row>
                    <xdr:rowOff>19050</xdr:rowOff>
                  </from>
                  <to>
                    <xdr:col>0</xdr:col>
                    <xdr:colOff>581025</xdr:colOff>
                    <xdr:row>559</xdr:row>
                    <xdr:rowOff>171450</xdr:rowOff>
                  </to>
                </anchor>
              </controlPr>
            </control>
          </mc:Choice>
        </mc:AlternateContent>
        <mc:AlternateContent xmlns:mc="http://schemas.openxmlformats.org/markup-compatibility/2006">
          <mc:Choice Requires="x14">
            <control shapeId="1436" r:id="rId135" name="Check Box 412">
              <controlPr defaultSize="0" autoFill="0" autoLine="0" autoPict="0" altText="">
                <anchor moveWithCells="1">
                  <from>
                    <xdr:col>0</xdr:col>
                    <xdr:colOff>333375</xdr:colOff>
                    <xdr:row>561</xdr:row>
                    <xdr:rowOff>19050</xdr:rowOff>
                  </from>
                  <to>
                    <xdr:col>0</xdr:col>
                    <xdr:colOff>581025</xdr:colOff>
                    <xdr:row>561</xdr:row>
                    <xdr:rowOff>171450</xdr:rowOff>
                  </to>
                </anchor>
              </controlPr>
            </control>
          </mc:Choice>
        </mc:AlternateContent>
        <mc:AlternateContent xmlns:mc="http://schemas.openxmlformats.org/markup-compatibility/2006">
          <mc:Choice Requires="x14">
            <control shapeId="1437" r:id="rId136" name="Check Box 413">
              <controlPr defaultSize="0" autoFill="0" autoLine="0" autoPict="0" altText="">
                <anchor moveWithCells="1">
                  <from>
                    <xdr:col>0</xdr:col>
                    <xdr:colOff>333375</xdr:colOff>
                    <xdr:row>565</xdr:row>
                    <xdr:rowOff>19050</xdr:rowOff>
                  </from>
                  <to>
                    <xdr:col>0</xdr:col>
                    <xdr:colOff>581025</xdr:colOff>
                    <xdr:row>565</xdr:row>
                    <xdr:rowOff>171450</xdr:rowOff>
                  </to>
                </anchor>
              </controlPr>
            </control>
          </mc:Choice>
        </mc:AlternateContent>
        <mc:AlternateContent xmlns:mc="http://schemas.openxmlformats.org/markup-compatibility/2006">
          <mc:Choice Requires="x14">
            <control shapeId="1438" r:id="rId137" name="Check Box 414">
              <controlPr defaultSize="0" autoFill="0" autoLine="0" autoPict="0" altText="">
                <anchor moveWithCells="1">
                  <from>
                    <xdr:col>0</xdr:col>
                    <xdr:colOff>333375</xdr:colOff>
                    <xdr:row>556</xdr:row>
                    <xdr:rowOff>19050</xdr:rowOff>
                  </from>
                  <to>
                    <xdr:col>0</xdr:col>
                    <xdr:colOff>581025</xdr:colOff>
                    <xdr:row>556</xdr:row>
                    <xdr:rowOff>171450</xdr:rowOff>
                  </to>
                </anchor>
              </controlPr>
            </control>
          </mc:Choice>
        </mc:AlternateContent>
        <mc:AlternateContent xmlns:mc="http://schemas.openxmlformats.org/markup-compatibility/2006">
          <mc:Choice Requires="x14">
            <control shapeId="1439" r:id="rId138" name="Check Box 415">
              <controlPr defaultSize="0" autoFill="0" autoLine="0" autoPict="0" altText="">
                <anchor moveWithCells="1">
                  <from>
                    <xdr:col>0</xdr:col>
                    <xdr:colOff>333375</xdr:colOff>
                    <xdr:row>570</xdr:row>
                    <xdr:rowOff>19050</xdr:rowOff>
                  </from>
                  <to>
                    <xdr:col>0</xdr:col>
                    <xdr:colOff>581025</xdr:colOff>
                    <xdr:row>570</xdr:row>
                    <xdr:rowOff>171450</xdr:rowOff>
                  </to>
                </anchor>
              </controlPr>
            </control>
          </mc:Choice>
        </mc:AlternateContent>
        <mc:AlternateContent xmlns:mc="http://schemas.openxmlformats.org/markup-compatibility/2006">
          <mc:Choice Requires="x14">
            <control shapeId="1440" r:id="rId139" name="Check Box 416">
              <controlPr defaultSize="0" autoFill="0" autoLine="0" autoPict="0" altText="">
                <anchor moveWithCells="1">
                  <from>
                    <xdr:col>0</xdr:col>
                    <xdr:colOff>333375</xdr:colOff>
                    <xdr:row>574</xdr:row>
                    <xdr:rowOff>19050</xdr:rowOff>
                  </from>
                  <to>
                    <xdr:col>0</xdr:col>
                    <xdr:colOff>581025</xdr:colOff>
                    <xdr:row>574</xdr:row>
                    <xdr:rowOff>171450</xdr:rowOff>
                  </to>
                </anchor>
              </controlPr>
            </control>
          </mc:Choice>
        </mc:AlternateContent>
        <mc:AlternateContent xmlns:mc="http://schemas.openxmlformats.org/markup-compatibility/2006">
          <mc:Choice Requires="x14">
            <control shapeId="1441" r:id="rId140" name="Check Box 417">
              <controlPr defaultSize="0" autoFill="0" autoLine="0" autoPict="0" altText="">
                <anchor moveWithCells="1">
                  <from>
                    <xdr:col>0</xdr:col>
                    <xdr:colOff>333375</xdr:colOff>
                    <xdr:row>579</xdr:row>
                    <xdr:rowOff>19050</xdr:rowOff>
                  </from>
                  <to>
                    <xdr:col>0</xdr:col>
                    <xdr:colOff>581025</xdr:colOff>
                    <xdr:row>579</xdr:row>
                    <xdr:rowOff>171450</xdr:rowOff>
                  </to>
                </anchor>
              </controlPr>
            </control>
          </mc:Choice>
        </mc:AlternateContent>
        <mc:AlternateContent xmlns:mc="http://schemas.openxmlformats.org/markup-compatibility/2006">
          <mc:Choice Requires="x14">
            <control shapeId="1442" r:id="rId141" name="Check Box 418">
              <controlPr defaultSize="0" autoFill="0" autoLine="0" autoPict="0" altText="">
                <anchor moveWithCells="1">
                  <from>
                    <xdr:col>0</xdr:col>
                    <xdr:colOff>333375</xdr:colOff>
                    <xdr:row>537</xdr:row>
                    <xdr:rowOff>19050</xdr:rowOff>
                  </from>
                  <to>
                    <xdr:col>0</xdr:col>
                    <xdr:colOff>581025</xdr:colOff>
                    <xdr:row>537</xdr:row>
                    <xdr:rowOff>171450</xdr:rowOff>
                  </to>
                </anchor>
              </controlPr>
            </control>
          </mc:Choice>
        </mc:AlternateContent>
        <mc:AlternateContent xmlns:mc="http://schemas.openxmlformats.org/markup-compatibility/2006">
          <mc:Choice Requires="x14">
            <control shapeId="1443" r:id="rId142" name="Check Box 419">
              <controlPr defaultSize="0" autoFill="0" autoLine="0" autoPict="0" altText="">
                <anchor moveWithCells="1">
                  <from>
                    <xdr:col>0</xdr:col>
                    <xdr:colOff>333375</xdr:colOff>
                    <xdr:row>553</xdr:row>
                    <xdr:rowOff>19050</xdr:rowOff>
                  </from>
                  <to>
                    <xdr:col>0</xdr:col>
                    <xdr:colOff>581025</xdr:colOff>
                    <xdr:row>553</xdr:row>
                    <xdr:rowOff>171450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25">
        <x14:dataValidation type="list" allowBlank="1" showInputMessage="1" showErrorMessage="1">
          <x14:formula1>
            <xm:f>formulas!$A$1:$A$4</xm:f>
          </x14:formula1>
          <xm:sqref>C27:F29</xm:sqref>
        </x14:dataValidation>
        <x14:dataValidation type="list" allowBlank="1" showInputMessage="1" showErrorMessage="1">
          <x14:formula1>
            <xm:f>formulas!$B$1:$B$8</xm:f>
          </x14:formula1>
          <xm:sqref>C30:F31</xm:sqref>
        </x14:dataValidation>
        <x14:dataValidation type="list" allowBlank="1" showInputMessage="1" showErrorMessage="1">
          <x14:formula1>
            <xm:f>formulas!$N$1:$N$3</xm:f>
          </x14:formula1>
          <xm:sqref>G42</xm:sqref>
        </x14:dataValidation>
        <x14:dataValidation type="list" allowBlank="1" showInputMessage="1" showErrorMessage="1">
          <x14:formula1>
            <xm:f>formulas!$D$1:$D$2</xm:f>
          </x14:formula1>
          <xm:sqref>G43:G47</xm:sqref>
        </x14:dataValidation>
        <x14:dataValidation type="list" allowBlank="1" showInputMessage="1" showErrorMessage="1">
          <x14:formula1>
            <xm:f>formulas!$F$1:$F$5</xm:f>
          </x14:formula1>
          <xm:sqref>E15:E16</xm:sqref>
        </x14:dataValidation>
        <x14:dataValidation type="list" allowBlank="1" showInputMessage="1" showErrorMessage="1">
          <x14:formula1>
            <xm:f>formulas!$G$1:$G$5</xm:f>
          </x14:formula1>
          <xm:sqref>D9:E9</xm:sqref>
        </x14:dataValidation>
        <x14:dataValidation type="list" allowBlank="1" showInputMessage="1" showErrorMessage="1">
          <x14:formula1>
            <xm:f>formulas!$J$1:$J$2</xm:f>
          </x14:formula1>
          <xm:sqref>G50 C19:C22</xm:sqref>
        </x14:dataValidation>
        <x14:dataValidation type="list" allowBlank="1" showInputMessage="1" showErrorMessage="1">
          <x14:formula1>
            <xm:f>formulas!$K$1:$K$2</xm:f>
          </x14:formula1>
          <xm:sqref>K452:K465 K436:K450</xm:sqref>
        </x14:dataValidation>
        <x14:dataValidation type="list" allowBlank="1" showInputMessage="1" showErrorMessage="1">
          <x14:formula1>
            <xm:f>formulas!$B$11:$B$15</xm:f>
          </x14:formula1>
          <xm:sqref>K304:K315 K370:K385</xm:sqref>
        </x14:dataValidation>
        <x14:dataValidation type="list" allowBlank="1" showInputMessage="1" showErrorMessage="1">
          <x14:formula1>
            <xm:f>formulas!$C$11:$C$14</xm:f>
          </x14:formula1>
          <xm:sqref>K326:K333 K396:K408 K286:K291</xm:sqref>
        </x14:dataValidation>
        <x14:dataValidation type="list" allowBlank="1" showInputMessage="1" showErrorMessage="1">
          <x14:formula1>
            <xm:f>formulas!$D$11:$D$15</xm:f>
          </x14:formula1>
          <xm:sqref>K334:K354</xm:sqref>
        </x14:dataValidation>
        <x14:dataValidation type="list" allowBlank="1" showInputMessage="1" showErrorMessage="1">
          <x14:formula1>
            <xm:f>formulas!$F$11:$F$13</xm:f>
          </x14:formula1>
          <xm:sqref>K386:K388</xm:sqref>
        </x14:dataValidation>
        <x14:dataValidation type="list" allowBlank="1" showInputMessage="1" showErrorMessage="1">
          <x14:formula1>
            <xm:f>formulas!$O$1:$O$2</xm:f>
          </x14:formula1>
          <xm:sqref>G48:G49</xm:sqref>
        </x14:dataValidation>
        <x14:dataValidation type="list" allowBlank="1" showInputMessage="1" showErrorMessage="1">
          <x14:formula1>
            <xm:f>formulas!$G$11:$G$13</xm:f>
          </x14:formula1>
          <xm:sqref>K316 K230:K238 K243:K245 K280</xm:sqref>
        </x14:dataValidation>
        <x14:dataValidation type="list" allowBlank="1" showInputMessage="1" showErrorMessage="1">
          <x14:formula1>
            <xm:f>formulas!$H$11:$H$13</xm:f>
          </x14:formula1>
          <xm:sqref>K317:K325 K389:K391</xm:sqref>
        </x14:dataValidation>
        <x14:dataValidation type="list" allowBlank="1" showInputMessage="1" showErrorMessage="1">
          <x14:formula1>
            <xm:f>formulas!$P$1:$P$3</xm:f>
          </x14:formula1>
          <xm:sqref>K433:K435</xm:sqref>
        </x14:dataValidation>
        <x14:dataValidation type="list" allowBlank="1" showInputMessage="1" showErrorMessage="1">
          <x14:formula1>
            <xm:f>formulas!$M$1:$M$4</xm:f>
          </x14:formula1>
          <xm:sqref>K518:K520</xm:sqref>
        </x14:dataValidation>
        <x14:dataValidation type="list" allowBlank="1" showInputMessage="1" showErrorMessage="1">
          <x14:formula1>
            <xm:f>formulas!$L$1:$L$3</xm:f>
          </x14:formula1>
          <xm:sqref>K507</xm:sqref>
        </x14:dataValidation>
        <x14:dataValidation type="list" allowBlank="1" showInputMessage="1" showErrorMessage="1">
          <x14:formula1>
            <xm:f>formulas!$E$11:$E$18</xm:f>
          </x14:formula1>
          <xm:sqref>K355:K365</xm:sqref>
        </x14:dataValidation>
        <x14:dataValidation type="list" allowBlank="1" showInputMessage="1" showErrorMessage="1">
          <x14:formula1>
            <xm:f>formulas!$F$19:$F$21</xm:f>
          </x14:formula1>
          <xm:sqref>K292:K293 K229 K246:K248</xm:sqref>
        </x14:dataValidation>
        <x14:dataValidation type="list" allowBlank="1" showInputMessage="1" showErrorMessage="1">
          <x14:formula1>
            <xm:f>formulas!$E$19:$E$21</xm:f>
          </x14:formula1>
          <xm:sqref>K281 K279</xm:sqref>
        </x14:dataValidation>
        <x14:dataValidation type="list" allowBlank="1" showInputMessage="1" showErrorMessage="1">
          <x14:formula1>
            <xm:f>formulas!$A$19:$A$23</xm:f>
          </x14:formula1>
          <xm:sqref>K213:K218</xm:sqref>
        </x14:dataValidation>
        <x14:dataValidation type="list" allowBlank="1" showInputMessage="1" showErrorMessage="1">
          <x14:formula1>
            <xm:f>formulas!$B$19:$B$24</xm:f>
          </x14:formula1>
          <xm:sqref>K219:K224</xm:sqref>
        </x14:dataValidation>
        <x14:dataValidation type="list" allowBlank="1" showInputMessage="1" showErrorMessage="1">
          <x14:formula1>
            <xm:f>formulas!$C$19:$C$24</xm:f>
          </x14:formula1>
          <xm:sqref>K259:K267</xm:sqref>
        </x14:dataValidation>
        <x14:dataValidation type="list" allowBlank="1" showInputMessage="1" showErrorMessage="1">
          <x14:formula1>
            <xm:f>formulas!$D$19:$D$23</xm:f>
          </x14:formula1>
          <xm:sqref>K268:K274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P24"/>
  <sheetViews>
    <sheetView workbookViewId="0">
      <selection activeCell="C28" sqref="C28"/>
    </sheetView>
  </sheetViews>
  <sheetFormatPr defaultRowHeight="15" x14ac:dyDescent="0.25"/>
  <sheetData>
    <row r="1" spans="1:16" x14ac:dyDescent="0.25">
      <c r="A1" s="6"/>
      <c r="B1" s="6"/>
      <c r="C1" s="7"/>
      <c r="D1" s="7"/>
      <c r="E1" s="7"/>
      <c r="F1" s="7"/>
    </row>
    <row r="2" spans="1:16" x14ac:dyDescent="0.25">
      <c r="A2" s="6" t="s">
        <v>29</v>
      </c>
      <c r="B2" s="6">
        <v>9</v>
      </c>
      <c r="C2" s="7" t="s">
        <v>8</v>
      </c>
      <c r="D2" s="7" t="s">
        <v>8</v>
      </c>
      <c r="E2" s="7" t="s">
        <v>8</v>
      </c>
      <c r="F2" s="7" t="s">
        <v>8</v>
      </c>
      <c r="G2" s="7" t="s">
        <v>58</v>
      </c>
      <c r="J2" s="6" t="s">
        <v>47</v>
      </c>
      <c r="K2" t="s">
        <v>84</v>
      </c>
      <c r="L2" t="s">
        <v>84</v>
      </c>
      <c r="M2" t="s">
        <v>84</v>
      </c>
      <c r="N2" t="s">
        <v>9</v>
      </c>
      <c r="O2" t="s">
        <v>9</v>
      </c>
      <c r="P2" t="s">
        <v>85</v>
      </c>
    </row>
    <row r="3" spans="1:16" ht="18.75" x14ac:dyDescent="0.35">
      <c r="A3" s="6" t="s">
        <v>37</v>
      </c>
      <c r="B3" s="6">
        <v>8</v>
      </c>
      <c r="C3" s="7" t="s">
        <v>9</v>
      </c>
      <c r="D3" s="7"/>
      <c r="E3" s="7" t="s">
        <v>9</v>
      </c>
      <c r="F3" s="7" t="s">
        <v>9</v>
      </c>
      <c r="G3" s="7" t="s">
        <v>57</v>
      </c>
      <c r="L3" t="s">
        <v>85</v>
      </c>
      <c r="M3" t="s">
        <v>85</v>
      </c>
      <c r="N3" t="s">
        <v>10</v>
      </c>
      <c r="P3" t="s">
        <v>93</v>
      </c>
    </row>
    <row r="4" spans="1:16" x14ac:dyDescent="0.25">
      <c r="A4" s="6" t="s">
        <v>38</v>
      </c>
      <c r="B4" s="6">
        <v>7</v>
      </c>
      <c r="C4" s="7"/>
      <c r="D4" s="7"/>
      <c r="E4" s="7"/>
      <c r="F4" s="7" t="s">
        <v>10</v>
      </c>
      <c r="G4" t="s">
        <v>43</v>
      </c>
      <c r="M4" t="s">
        <v>93</v>
      </c>
    </row>
    <row r="5" spans="1:16" x14ac:dyDescent="0.25">
      <c r="B5" s="6">
        <v>6</v>
      </c>
      <c r="C5" s="7"/>
      <c r="D5" s="7"/>
      <c r="E5" s="7"/>
      <c r="F5" s="7" t="s">
        <v>11</v>
      </c>
      <c r="G5" t="s">
        <v>44</v>
      </c>
      <c r="M5" t="s">
        <v>94</v>
      </c>
    </row>
    <row r="6" spans="1:16" x14ac:dyDescent="0.25">
      <c r="B6" s="6">
        <v>5</v>
      </c>
      <c r="C6" s="7"/>
      <c r="D6" s="7"/>
      <c r="E6" s="7"/>
      <c r="F6" s="7"/>
    </row>
    <row r="7" spans="1:16" x14ac:dyDescent="0.25">
      <c r="B7" s="6">
        <v>4</v>
      </c>
      <c r="C7" s="7"/>
      <c r="D7" s="7"/>
      <c r="E7" s="7"/>
      <c r="F7" s="7"/>
    </row>
    <row r="8" spans="1:16" x14ac:dyDescent="0.25">
      <c r="B8" s="6">
        <v>3</v>
      </c>
    </row>
    <row r="12" spans="1:16" x14ac:dyDescent="0.25">
      <c r="A12">
        <v>4</v>
      </c>
      <c r="B12">
        <v>3</v>
      </c>
      <c r="C12">
        <v>2</v>
      </c>
      <c r="D12">
        <v>0</v>
      </c>
      <c r="E12">
        <v>0</v>
      </c>
      <c r="F12">
        <v>-2</v>
      </c>
      <c r="G12">
        <v>1</v>
      </c>
      <c r="H12">
        <v>3</v>
      </c>
    </row>
    <row r="13" spans="1:16" x14ac:dyDescent="0.25">
      <c r="A13">
        <v>2</v>
      </c>
      <c r="B13">
        <v>2</v>
      </c>
      <c r="C13">
        <v>1</v>
      </c>
      <c r="D13">
        <v>1</v>
      </c>
      <c r="E13">
        <v>1</v>
      </c>
      <c r="F13">
        <v>0</v>
      </c>
      <c r="G13">
        <v>0</v>
      </c>
      <c r="H13">
        <v>0</v>
      </c>
    </row>
    <row r="14" spans="1:16" x14ac:dyDescent="0.25">
      <c r="A14">
        <v>1</v>
      </c>
      <c r="B14">
        <v>1</v>
      </c>
      <c r="C14">
        <v>0</v>
      </c>
      <c r="D14">
        <v>2</v>
      </c>
      <c r="E14">
        <v>2</v>
      </c>
    </row>
    <row r="15" spans="1:16" x14ac:dyDescent="0.25">
      <c r="A15">
        <v>0</v>
      </c>
      <c r="B15">
        <v>0</v>
      </c>
      <c r="D15">
        <v>3</v>
      </c>
      <c r="E15">
        <v>3</v>
      </c>
    </row>
    <row r="16" spans="1:16" x14ac:dyDescent="0.25">
      <c r="E16">
        <v>4</v>
      </c>
    </row>
    <row r="17" spans="1:6" x14ac:dyDescent="0.25">
      <c r="E17">
        <v>5</v>
      </c>
    </row>
    <row r="18" spans="1:6" x14ac:dyDescent="0.25">
      <c r="E18">
        <v>6</v>
      </c>
    </row>
    <row r="20" spans="1:6" x14ac:dyDescent="0.25">
      <c r="A20">
        <v>6</v>
      </c>
      <c r="B20">
        <v>10</v>
      </c>
      <c r="C20">
        <v>10</v>
      </c>
      <c r="D20">
        <v>6</v>
      </c>
      <c r="E20">
        <v>0</v>
      </c>
      <c r="F20">
        <v>2</v>
      </c>
    </row>
    <row r="21" spans="1:6" x14ac:dyDescent="0.25">
      <c r="A21">
        <v>3</v>
      </c>
      <c r="B21">
        <v>5</v>
      </c>
      <c r="C21">
        <v>8</v>
      </c>
      <c r="D21">
        <v>4</v>
      </c>
      <c r="E21">
        <v>1</v>
      </c>
      <c r="F21">
        <v>0</v>
      </c>
    </row>
    <row r="22" spans="1:6" x14ac:dyDescent="0.25">
      <c r="A22">
        <v>1</v>
      </c>
      <c r="B22">
        <v>5</v>
      </c>
      <c r="C22">
        <v>4</v>
      </c>
      <c r="D22">
        <v>2</v>
      </c>
    </row>
    <row r="23" spans="1:6" x14ac:dyDescent="0.25">
      <c r="A23">
        <v>0</v>
      </c>
      <c r="B23">
        <v>2</v>
      </c>
      <c r="C23">
        <v>2</v>
      </c>
      <c r="D23">
        <v>0</v>
      </c>
    </row>
    <row r="24" spans="1:6" x14ac:dyDescent="0.25">
      <c r="B24">
        <v>0</v>
      </c>
      <c r="C24">
        <v>1</v>
      </c>
    </row>
  </sheetData>
  <sheetProtection password="CA30" sheet="1" objects="1" scenarios="1" select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RIVERINE</vt:lpstr>
      <vt:lpstr>formulas</vt:lpstr>
    </vt:vector>
  </TitlesOfParts>
  <Company>WSDOT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Husby, Jennie</dc:creator>
  <cp:lastModifiedBy>Husby, Jennie</cp:lastModifiedBy>
  <cp:lastPrinted>2015-01-14T15:48:26Z</cp:lastPrinted>
  <dcterms:created xsi:type="dcterms:W3CDTF">2014-12-15T19:38:54Z</dcterms:created>
  <dcterms:modified xsi:type="dcterms:W3CDTF">2019-12-10T18:25:33Z</dcterms:modified>
</cp:coreProperties>
</file>