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wsdot-my.sharepoint.com/personal/willisr_wsdot_wa_gov/Documents/Desktop/"/>
    </mc:Choice>
  </mc:AlternateContent>
  <xr:revisionPtr revIDLastSave="3" documentId="13_ncr:1_{1B7BFFA7-5E74-4E51-A0E4-732665DA2243}" xr6:coauthVersionLast="47" xr6:coauthVersionMax="47" xr10:uidLastSave="{2CE59A08-54C2-44C4-8662-70D72BA318E2}"/>
  <bookViews>
    <workbookView xWindow="30960" yWindow="0" windowWidth="21600" windowHeight="11295" xr2:uid="{00000000-000D-0000-FFFF-FFFF00000000}"/>
  </bookViews>
  <sheets>
    <sheet name="FinalBidTab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5" l="1"/>
  <c r="G12" i="5"/>
  <c r="G11" i="5"/>
  <c r="G10" i="5"/>
  <c r="G9" i="5"/>
  <c r="G8" i="5"/>
  <c r="G7" i="5"/>
  <c r="G6" i="5"/>
  <c r="G5" i="5" l="1"/>
</calcChain>
</file>

<file path=xl/sharedStrings.xml><?xml version="1.0" encoding="utf-8"?>
<sst xmlns="http://schemas.openxmlformats.org/spreadsheetml/2006/main" count="15" uniqueCount="15">
  <si>
    <t>Bidder Name</t>
  </si>
  <si>
    <t>NON-Functional Requirements</t>
  </si>
  <si>
    <t>Cost Factors</t>
  </si>
  <si>
    <t>Demonstration/Interview</t>
  </si>
  <si>
    <t>Total
Score</t>
  </si>
  <si>
    <t>RFP 2025-0602 - WSDOT - Real Property Management System</t>
  </si>
  <si>
    <t>Bidder E - ENKON</t>
  </si>
  <si>
    <t>Bidder A - Accel</t>
  </si>
  <si>
    <t>Bidder B - Aurigo</t>
  </si>
  <si>
    <t>Bidder C - BEM</t>
  </si>
  <si>
    <t>Bidder D - CDW</t>
  </si>
  <si>
    <t>Bidder F - Flairsoft</t>
  </si>
  <si>
    <t>Bidder G - GCS</t>
  </si>
  <si>
    <t>Bidder H - iBi NEXUS</t>
  </si>
  <si>
    <t>Bidder I - Think 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</si>
</sst>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3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top" wrapText="1"/>
    </xf>
    <xf numFmtId="0" fontId="0" fillId="3" borderId="4" xfId="0" applyFill="1" applyBorder="1" applyAlignment="1">
      <alignment horizontal="left" vertical="center"/>
    </xf>
    <xf numFmtId="2" fontId="0" fillId="0" borderId="4" xfId="0" applyNumberFormat="1" applyBorder="1" applyAlignment="1">
      <alignment horizontal="right" vertical="center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6" borderId="4" xfId="0" applyFont="1" applyFill="1" applyBorder="1" applyAlignment="1">
      <alignment horizontal="center" vertical="center" wrapText="1"/>
    </xf>
    <xf numFmtId="0" fontId="0" fillId="6" borderId="0" xfId="0" applyFill="1"/>
    <xf numFmtId="0" fontId="5" fillId="2" borderId="5" xfId="0" applyFont="1" applyFill="1" applyBorder="1" applyAlignment="1">
      <alignment horizontal="left" vertical="center" wrapText="1"/>
    </xf>
    <xf numFmtId="2" fontId="0" fillId="8" borderId="4" xfId="0" applyNumberFormat="1" applyFill="1" applyBorder="1" applyAlignment="1">
      <alignment horizontal="right" vertical="center"/>
    </xf>
    <xf numFmtId="0" fontId="5" fillId="8" borderId="5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2" fontId="0" fillId="7" borderId="4" xfId="0" applyNumberFormat="1" applyFill="1" applyBorder="1" applyAlignment="1">
      <alignment horizontal="right" vertical="center"/>
    </xf>
    <xf numFmtId="0" fontId="0" fillId="7" borderId="0" xfId="0" applyFill="1" applyAlignment="1" applyProtection="1">
      <alignment vertical="center"/>
      <protection locked="0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C1A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89999084444715716"/>
  </sheetPr>
  <dimension ref="A1:H15"/>
  <sheetViews>
    <sheetView tabSelected="1" zoomScale="120" zoomScaleNormal="12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D20" sqref="D20"/>
    </sheetView>
  </sheetViews>
  <sheetFormatPr defaultColWidth="8.85546875" defaultRowHeight="15" x14ac:dyDescent="0.25"/>
  <cols>
    <col min="1" max="1" width="48.28515625" style="12" customWidth="1"/>
    <col min="2" max="2" width="10.5703125" style="12" customWidth="1"/>
    <col min="3" max="3" width="13" style="13" customWidth="1"/>
    <col min="4" max="4" width="10.85546875" style="13" customWidth="1"/>
    <col min="5" max="5" width="11.7109375" style="13" customWidth="1"/>
    <col min="6" max="6" width="3.7109375" style="12" customWidth="1"/>
    <col min="7" max="7" width="10.85546875" style="12" customWidth="1"/>
    <col min="8" max="8" width="0.5703125" style="12" customWidth="1"/>
    <col min="9" max="16384" width="8.85546875" style="12"/>
  </cols>
  <sheetData>
    <row r="1" spans="1:8" customFormat="1" ht="60" customHeight="1" x14ac:dyDescent="0.25">
      <c r="A1" s="25" t="s">
        <v>5</v>
      </c>
      <c r="B1" s="26"/>
      <c r="C1" s="15"/>
      <c r="D1" s="15"/>
      <c r="E1" s="15"/>
      <c r="F1" s="15"/>
      <c r="G1" s="15"/>
      <c r="H1" s="15"/>
    </row>
    <row r="2" spans="1:8" customFormat="1" ht="52.35" customHeight="1" x14ac:dyDescent="0.25">
      <c r="A2" s="14" t="s">
        <v>0</v>
      </c>
      <c r="B2" s="1"/>
      <c r="C2" s="2" t="s">
        <v>1</v>
      </c>
      <c r="D2" s="3" t="s">
        <v>2</v>
      </c>
      <c r="E2" s="3" t="s">
        <v>3</v>
      </c>
      <c r="F2" s="4"/>
      <c r="G2" s="3" t="s">
        <v>4</v>
      </c>
      <c r="H2" s="1"/>
    </row>
    <row r="3" spans="1:8" s="9" customFormat="1" ht="3" customHeight="1" x14ac:dyDescent="0.25">
      <c r="A3" s="5"/>
      <c r="B3" s="10"/>
      <c r="C3" s="11"/>
      <c r="D3" s="11"/>
      <c r="E3" s="11"/>
      <c r="F3" s="10"/>
      <c r="G3" s="10"/>
      <c r="H3" s="1"/>
    </row>
    <row r="4" spans="1:8" customFormat="1" x14ac:dyDescent="0.25">
      <c r="A4" s="22"/>
      <c r="B4" s="23"/>
      <c r="C4" s="23"/>
      <c r="D4" s="23"/>
      <c r="E4" s="23"/>
      <c r="F4" s="23"/>
      <c r="G4" s="24"/>
      <c r="H4" s="1"/>
    </row>
    <row r="5" spans="1:8" s="8" customFormat="1" ht="19.899999999999999" customHeight="1" x14ac:dyDescent="0.25">
      <c r="A5" s="16" t="s">
        <v>7</v>
      </c>
      <c r="B5" s="5"/>
      <c r="C5" s="6">
        <v>17.350000000000001</v>
      </c>
      <c r="D5" s="6">
        <v>3.83</v>
      </c>
      <c r="E5" s="6">
        <v>0</v>
      </c>
      <c r="F5" s="7"/>
      <c r="G5" s="6">
        <f>SUM(C5:E5)</f>
        <v>21.18</v>
      </c>
      <c r="H5" s="1"/>
    </row>
    <row r="6" spans="1:8" s="21" customFormat="1" ht="19.899999999999999" customHeight="1" x14ac:dyDescent="0.25">
      <c r="A6" s="19" t="s">
        <v>8</v>
      </c>
      <c r="B6" s="5"/>
      <c r="C6" s="20">
        <v>32.78</v>
      </c>
      <c r="D6" s="20">
        <v>8.2799999999999994</v>
      </c>
      <c r="E6" s="20">
        <v>23.66</v>
      </c>
      <c r="F6" s="7"/>
      <c r="G6" s="20">
        <f t="shared" ref="G6:G13" si="0">SUM(C6:E6)</f>
        <v>64.72</v>
      </c>
      <c r="H6" s="1"/>
    </row>
    <row r="7" spans="1:8" s="8" customFormat="1" ht="19.899999999999999" customHeight="1" x14ac:dyDescent="0.25">
      <c r="A7" s="18" t="s">
        <v>9</v>
      </c>
      <c r="B7" s="5"/>
      <c r="C7" s="17">
        <v>35.35</v>
      </c>
      <c r="D7" s="17">
        <v>18.52</v>
      </c>
      <c r="E7" s="17">
        <v>35.21</v>
      </c>
      <c r="F7" s="7"/>
      <c r="G7" s="17">
        <f t="shared" si="0"/>
        <v>89.080000000000013</v>
      </c>
      <c r="H7" s="1"/>
    </row>
    <row r="8" spans="1:8" s="8" customFormat="1" ht="19.899999999999999" customHeight="1" x14ac:dyDescent="0.25">
      <c r="A8" s="16" t="s">
        <v>10</v>
      </c>
      <c r="B8" s="5"/>
      <c r="C8" s="6">
        <v>20.29</v>
      </c>
      <c r="D8" s="6">
        <v>3.06</v>
      </c>
      <c r="E8" s="6">
        <v>0</v>
      </c>
      <c r="F8" s="7"/>
      <c r="G8" s="6">
        <f t="shared" si="0"/>
        <v>23.349999999999998</v>
      </c>
      <c r="H8" s="1"/>
    </row>
    <row r="9" spans="1:8" s="8" customFormat="1" ht="19.899999999999999" customHeight="1" x14ac:dyDescent="0.25">
      <c r="A9" s="16" t="s">
        <v>6</v>
      </c>
      <c r="B9" s="5"/>
      <c r="C9" s="6">
        <v>19.18</v>
      </c>
      <c r="D9" s="6">
        <v>11.54</v>
      </c>
      <c r="E9" s="6">
        <v>0</v>
      </c>
      <c r="F9" s="7"/>
      <c r="G9" s="6">
        <f t="shared" si="0"/>
        <v>30.72</v>
      </c>
      <c r="H9" s="1"/>
    </row>
    <row r="10" spans="1:8" s="21" customFormat="1" ht="19.899999999999999" customHeight="1" x14ac:dyDescent="0.25">
      <c r="A10" s="19" t="s">
        <v>11</v>
      </c>
      <c r="B10" s="5"/>
      <c r="C10" s="20">
        <v>34.369999999999997</v>
      </c>
      <c r="D10" s="20">
        <v>4.58</v>
      </c>
      <c r="E10" s="20">
        <v>33.659999999999997</v>
      </c>
      <c r="F10" s="7"/>
      <c r="G10" s="20">
        <f t="shared" si="0"/>
        <v>72.609999999999985</v>
      </c>
      <c r="H10" s="1"/>
    </row>
    <row r="11" spans="1:8" s="8" customFormat="1" ht="19.899999999999999" customHeight="1" x14ac:dyDescent="0.25">
      <c r="A11" s="16" t="s">
        <v>12</v>
      </c>
      <c r="B11" s="5"/>
      <c r="C11" s="6">
        <v>18.37</v>
      </c>
      <c r="D11" s="6">
        <v>20</v>
      </c>
      <c r="E11" s="6">
        <v>0</v>
      </c>
      <c r="F11" s="7"/>
      <c r="G11" s="6">
        <f t="shared" si="0"/>
        <v>38.370000000000005</v>
      </c>
      <c r="H11" s="1"/>
    </row>
    <row r="12" spans="1:8" s="8" customFormat="1" ht="19.899999999999999" customHeight="1" x14ac:dyDescent="0.25">
      <c r="A12" s="16" t="s">
        <v>13</v>
      </c>
      <c r="B12" s="5"/>
      <c r="C12" s="6">
        <v>22.2</v>
      </c>
      <c r="D12" s="6">
        <v>4.95</v>
      </c>
      <c r="E12" s="6">
        <v>0</v>
      </c>
      <c r="F12" s="7"/>
      <c r="G12" s="6">
        <f t="shared" si="0"/>
        <v>27.15</v>
      </c>
      <c r="H12" s="1"/>
    </row>
    <row r="13" spans="1:8" s="8" customFormat="1" ht="19.899999999999999" customHeight="1" x14ac:dyDescent="0.25">
      <c r="A13" s="16" t="s">
        <v>14</v>
      </c>
      <c r="B13" s="5"/>
      <c r="C13" s="6">
        <v>18.61</v>
      </c>
      <c r="D13" s="6">
        <v>10.57</v>
      </c>
      <c r="E13" s="6">
        <v>0</v>
      </c>
      <c r="F13" s="7"/>
      <c r="G13" s="6">
        <f t="shared" si="0"/>
        <v>29.18</v>
      </c>
      <c r="H13" s="1"/>
    </row>
    <row r="14" spans="1:8" s="9" customFormat="1" ht="3" customHeight="1" x14ac:dyDescent="0.25">
      <c r="A14" s="5"/>
      <c r="B14" s="10"/>
      <c r="C14" s="11"/>
      <c r="D14" s="11"/>
      <c r="E14" s="11"/>
      <c r="F14" s="10"/>
      <c r="G14" s="10"/>
      <c r="H14" s="10"/>
    </row>
    <row r="15" spans="1:8" s="9" customFormat="1" ht="3" customHeight="1" x14ac:dyDescent="0.25">
      <c r="A15" s="5"/>
      <c r="B15" s="10"/>
      <c r="C15" s="11"/>
      <c r="D15" s="11"/>
      <c r="E15" s="11"/>
      <c r="F15" s="10"/>
      <c r="G15" s="10"/>
      <c r="H15" s="10"/>
    </row>
  </sheetData>
  <mergeCells count="2">
    <mergeCell ref="A4:G4"/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v E 3 8 V N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L x N / F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8 T f x U K I p H u A 4 A A A A R A A A A E w A c A E Z v c m 1 1 b G F z L 1 N l Y 3 R p b 2 4 x L m 0 g o h g A K K A U A A A A A A A A A A A A A A A A A A A A A A A A A A A A K 0 5 N L s n M z 1 M I h t C G 1 g B Q S w E C L Q A U A A I A C A C 8 T f x U 2 F 6 J 0 6 I A A A D 2 A A A A E g A A A A A A A A A A A A A A A A A A A A A A Q 2 9 u Z m l n L 1 B h Y 2 t h Z 2 U u e G 1 s U E s B A i 0 A F A A C A A g A v E 3 8 V A / K 6 a u k A A A A 6 Q A A A B M A A A A A A A A A A A A A A A A A 7 g A A A F t D b 2 5 0 Z W 5 0 X 1 R 5 c G V z X S 5 4 b W x Q S w E C L Q A U A A I A C A C 8 T f x U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u C u H V W 0 2 + k u m G l T q S 6 l D d A A A A A A C A A A A A A A D Z g A A w A A A A B A A A A D R 8 1 W Z t y 3 7 H u R r f R U s V R B o A A A A A A S A A A C g A A A A E A A A A F p X 0 M h R p S x Q z E s Y 0 K M 7 c u F Q A A A A 2 3 M T K 8 B f p z m X 1 C R s q 1 r E 4 o U x s g y l m 4 N p 7 L Z w n V A a E E J E 8 N R U n x Z / t 7 z r F M J Y y w H 0 w m X W e s 4 9 C x B f F i 1 s 6 t i c l f v n 3 Q y X z w 1 6 r D m W 3 9 c k 4 3 Y U A A A A f 8 E 6 n W o t G Q p A 9 o i O C Q X L p 5 / 9 B R M = < / D a t a M a s h u p > 
</file>

<file path=customXml/itemProps1.xml><?xml version="1.0" encoding="utf-8"?>
<ds:datastoreItem xmlns:ds="http://schemas.openxmlformats.org/officeDocument/2006/customXml" ds:itemID="{E00C81E2-FAAC-41F7-9A56-9FF4D3FABDD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FinalBidTab</vt:lpstr>
    </vt:vector>
  </TitlesOfParts>
  <Company>Washington Technology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Competitive Solicitation RFP-2025-0602 - Real Property Management System final bid results</dc:title>
  <dc:subject>Competitive Solicitation RFP-2025-0602 - Real Property Management System final bid results</dc:subject>
  <dc:creator>Zielinski, Cindy (DES)</dc:creator>
  <cp:keywords>Competitive Solicitation RFP-2025-0602 - Real Property Management System final bid results</cp:keywords>
  <dc:description>updated version</dc:description>
  <cp:lastModifiedBy>Williams, Stephanie</cp:lastModifiedBy>
  <cp:lastPrinted>2022-07-28T19:05:00Z</cp:lastPrinted>
  <dcterms:created xsi:type="dcterms:W3CDTF">2021-02-11T20:32:32Z</dcterms:created>
  <dcterms:modified xsi:type="dcterms:W3CDTF">2025-08-07T22:02:28Z</dcterms:modified>
  <cp:category>Competitive Solicitation RFP-2025-0602 - Real Property Management System final bid results</cp:category>
</cp:coreProperties>
</file>